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GLOBAL\OneDrive\Desktop\New folder (4)\Budget Spreadsheet\"/>
    </mc:Choice>
  </mc:AlternateContent>
  <xr:revisionPtr revIDLastSave="8" documentId="13_ncr:1_{BF8639F8-01CE-43B5-A51C-23B1B7AADFC5}" xr6:coauthVersionLast="36" xr6:coauthVersionMax="47" xr10:uidLastSave="{196C2DA9-4D1C-40D5-890A-9ACFB1969FF0}"/>
  <bookViews>
    <workbookView xWindow="-120" yWindow="-120" windowWidth="20730" windowHeight="11160" xr2:uid="{00000000-000D-0000-FFFF-FFFF00000000}"/>
  </bookViews>
  <sheets>
    <sheet name="Income" sheetId="3" r:id="rId1"/>
    <sheet name="Expenditures" sheetId="4" r:id="rId2"/>
  </sheets>
  <definedNames>
    <definedName name="ActualBalance">#REF!</definedName>
    <definedName name="ActualExpenses">SUM(ExpendituresTable[Actual])</definedName>
    <definedName name="ActualIncome">SUM(IncomeTable[Actual])</definedName>
    <definedName name="Difference">#REF!</definedName>
    <definedName name="_xlnm.Print_Titles" localSheetId="1">Expenditures!$6:$6</definedName>
    <definedName name="ProjectedBalance">#REF!</definedName>
    <definedName name="ProjectedExpenses">SUM(ExpendituresTable[Projected])</definedName>
    <definedName name="ProjectedIncome">IncomeTable[[#Totals],[Projected]]</definedName>
    <definedName name="Slicer_Category111">#N/A</definedName>
    <definedName name="Title1">#REF!</definedName>
    <definedName name="Title2">#REF!</definedName>
    <definedName name="Title3">IncomeTable[[#Headers],[Projected  Income]]</definedName>
    <definedName name="Title4">ExpendituresTable[[#Headers],[Category]]</definedName>
    <definedName name="Workbook_Title">#REF!</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F7" i="4" l="1"/>
  <c r="F8" i="4"/>
  <c r="F9" i="4"/>
  <c r="F10" i="4"/>
  <c r="F11" i="4"/>
  <c r="F12" i="4"/>
  <c r="F13" i="4"/>
  <c r="F14" i="4"/>
  <c r="F15" i="4"/>
  <c r="F16" i="4"/>
  <c r="F17" i="4"/>
  <c r="F20" i="4"/>
  <c r="F19" i="4"/>
  <c r="F18" i="4"/>
  <c r="E19" i="3"/>
  <c r="E18" i="3"/>
  <c r="E14" i="3"/>
  <c r="E13" i="3"/>
  <c r="E12" i="3"/>
  <c r="E20" i="3" l="1"/>
  <c r="D8" i="3"/>
  <c r="C8" i="3"/>
  <c r="E7" i="3"/>
  <c r="E6" i="3"/>
  <c r="E5" i="3"/>
  <c r="E8" i="3" l="1"/>
  <c r="F21" i="4"/>
</calcChain>
</file>

<file path=xl/sharedStrings.xml><?xml version="1.0" encoding="utf-8"?>
<sst xmlns="http://schemas.openxmlformats.org/spreadsheetml/2006/main" count="59" uniqueCount="41">
  <si>
    <t>Total Projected Cost</t>
  </si>
  <si>
    <t>Total Actual Cost</t>
  </si>
  <si>
    <t>Total Difference</t>
  </si>
  <si>
    <t>Income 1</t>
  </si>
  <si>
    <t>Income 2</t>
  </si>
  <si>
    <t>Difference</t>
  </si>
  <si>
    <t>Extra income</t>
  </si>
  <si>
    <t>Total monthly income</t>
  </si>
  <si>
    <t>Other</t>
  </si>
  <si>
    <t>Difference (Actual minus projected)</t>
  </si>
  <si>
    <t>Transportation</t>
  </si>
  <si>
    <t>Insurance</t>
  </si>
  <si>
    <t>Licensing</t>
  </si>
  <si>
    <t>Fuel</t>
  </si>
  <si>
    <t>Maintenance</t>
  </si>
  <si>
    <t>Home</t>
  </si>
  <si>
    <t>Health</t>
  </si>
  <si>
    <t>Life</t>
  </si>
  <si>
    <t>Food</t>
  </si>
  <si>
    <t>Groceries</t>
  </si>
  <si>
    <t>Dining out</t>
  </si>
  <si>
    <t>Children</t>
  </si>
  <si>
    <t>Child care</t>
  </si>
  <si>
    <t>Category</t>
  </si>
  <si>
    <t>Sub Category</t>
  </si>
  <si>
    <t>Total</t>
  </si>
  <si>
    <t>Projected</t>
  </si>
  <si>
    <t>Actual</t>
  </si>
  <si>
    <t>Balance</t>
  </si>
  <si>
    <t>Amount</t>
  </si>
  <si>
    <t>Totals</t>
  </si>
  <si>
    <t>Projected  Income</t>
  </si>
  <si>
    <t>SUMMARY</t>
  </si>
  <si>
    <t>FAMILY MONTHLY BUDGET</t>
  </si>
  <si>
    <t>Actual balance (Actual income minus expenses)</t>
  </si>
  <si>
    <t>Projected balance (Projected income minus expenses)</t>
  </si>
  <si>
    <t>Slicer to filter Expenditures Table by category is in this cell.</t>
  </si>
  <si>
    <t>Expenditures:</t>
  </si>
  <si>
    <t>INCOME</t>
  </si>
  <si>
    <t>TOTAL</t>
  </si>
  <si>
    <t>FAMILY MONTHLY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</si>
</sst>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164" formatCode="&quot;$&quot;#,##0.00"/>
  </numFmts>
  <fonts count="18" x14ac:knownFonts="1">
    <font>
      <sz val="11"/>
      <color theme="1"/>
      <name val="Corbel"/>
      <family val="2"/>
      <scheme val="minor"/>
    </font>
    <font>
      <b/>
      <sz val="11"/>
      <color theme="3"/>
      <name val="Corbel"/>
      <family val="2"/>
      <scheme val="minor"/>
    </font>
    <font>
      <sz val="22"/>
      <color theme="3"/>
      <name val="Verdana"/>
      <family val="2"/>
      <scheme val="major"/>
    </font>
    <font>
      <sz val="13"/>
      <color theme="3"/>
      <name val="Verdana"/>
      <family val="2"/>
      <scheme val="major"/>
    </font>
    <font>
      <sz val="11"/>
      <color theme="1"/>
      <name val="Century Gothic"/>
      <family val="2"/>
    </font>
    <font>
      <sz val="12"/>
      <color theme="1" tint="0.14999847407452621"/>
      <name val="Century Gothic"/>
      <family val="2"/>
    </font>
    <font>
      <b/>
      <sz val="22"/>
      <color theme="0"/>
      <name val="Century Gothic"/>
      <family val="2"/>
    </font>
    <font>
      <b/>
      <sz val="11"/>
      <color theme="1" tint="4.9989318521683403E-2"/>
      <name val="Century Gothic"/>
      <family val="2"/>
    </font>
    <font>
      <sz val="11"/>
      <color theme="1" tint="4.9989318521683403E-2"/>
      <name val="Century Gothic"/>
      <family val="2"/>
    </font>
    <font>
      <b/>
      <sz val="26"/>
      <color theme="0"/>
      <name val="Century Gothic"/>
      <family val="2"/>
    </font>
    <font>
      <b/>
      <sz val="13"/>
      <color theme="0"/>
      <name val="Century Gothic"/>
      <family val="2"/>
    </font>
    <font>
      <sz val="11"/>
      <color theme="0"/>
      <name val="Century Gothic"/>
      <family val="2"/>
    </font>
    <font>
      <sz val="11"/>
      <color theme="1" tint="0.14999847407452621"/>
      <name val="Century Gothic"/>
      <family val="2"/>
    </font>
    <font>
      <b/>
      <sz val="28"/>
      <color theme="0"/>
      <name val="Century Gothic"/>
      <family val="2"/>
    </font>
    <font>
      <b/>
      <sz val="14"/>
      <color theme="1" tint="0.14999847407452621"/>
      <name val="Century Gothic"/>
      <family val="2"/>
    </font>
    <font>
      <sz val="14"/>
      <color theme="1"/>
      <name val="Century Gothic"/>
      <family val="2"/>
    </font>
    <font>
      <sz val="12"/>
      <color theme="0"/>
      <name val="Century Gothic"/>
      <family val="2"/>
    </font>
    <font>
      <b/>
      <sz val="11"/>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s>
  <borders count="29">
    <border>
      <left/>
      <right/>
      <top/>
      <bottom/>
      <diagonal/>
    </border>
    <border>
      <left/>
      <right/>
      <top/>
      <bottom style="thick">
        <color theme="4" tint="-0.499984740745262"/>
      </bottom>
      <diagonal/>
    </border>
    <border>
      <left/>
      <right/>
      <top style="thin">
        <color theme="0"/>
      </top>
      <bottom style="thin">
        <color theme="0"/>
      </bottom>
      <diagonal/>
    </border>
    <border>
      <left/>
      <right/>
      <top/>
      <bottom style="thin">
        <color rgb="FFAFB4FF"/>
      </bottom>
      <diagonal/>
    </border>
    <border>
      <left/>
      <right/>
      <top style="thin">
        <color rgb="FFAFB4FF"/>
      </top>
      <bottom/>
      <diagonal/>
    </border>
    <border>
      <left/>
      <right/>
      <top style="thin">
        <color rgb="FFAFB4FF"/>
      </top>
      <bottom style="thin">
        <color rgb="FFAFB4FF"/>
      </bottom>
      <diagonal/>
    </border>
    <border>
      <left style="thin">
        <color rgb="FFAFB4FF"/>
      </left>
      <right/>
      <top style="thin">
        <color rgb="FFAFB4FF"/>
      </top>
      <bottom style="thin">
        <color rgb="FFAFB4FF"/>
      </bottom>
      <diagonal/>
    </border>
    <border>
      <left/>
      <right style="thin">
        <color rgb="FFAFB4FF"/>
      </right>
      <top/>
      <bottom/>
      <diagonal/>
    </border>
    <border>
      <left/>
      <right style="thin">
        <color rgb="FFAFB4FF"/>
      </right>
      <top style="thin">
        <color rgb="FFAFB4FF"/>
      </top>
      <bottom style="thin">
        <color rgb="FFAFB4FF"/>
      </bottom>
      <diagonal/>
    </border>
    <border>
      <left style="thin">
        <color rgb="FFAFB4FF"/>
      </left>
      <right/>
      <top/>
      <bottom/>
      <diagonal/>
    </border>
    <border>
      <left style="thin">
        <color rgb="FFAFB4FF"/>
      </left>
      <right/>
      <top style="thin">
        <color rgb="FFAFB4FF"/>
      </top>
      <bottom/>
      <diagonal/>
    </border>
    <border>
      <left/>
      <right style="thin">
        <color rgb="FFAFB4FF"/>
      </right>
      <top style="thin">
        <color rgb="FFAFB4FF"/>
      </top>
      <bottom/>
      <diagonal/>
    </border>
    <border>
      <left style="thin">
        <color rgb="FFAFB4FF"/>
      </left>
      <right/>
      <top/>
      <bottom style="thin">
        <color rgb="FFAFB4FF"/>
      </bottom>
      <diagonal/>
    </border>
    <border>
      <left/>
      <right style="thin">
        <color rgb="FFAFB4FF"/>
      </right>
      <top/>
      <bottom style="thin">
        <color rgb="FFAFB4FF"/>
      </bottom>
      <diagonal/>
    </border>
    <border>
      <left style="thin">
        <color rgb="FF9C9EFE"/>
      </left>
      <right/>
      <top style="thin">
        <color rgb="FF9C9EFE"/>
      </top>
      <bottom style="thin">
        <color theme="0"/>
      </bottom>
      <diagonal/>
    </border>
    <border>
      <left/>
      <right/>
      <top style="thin">
        <color rgb="FF9C9EFE"/>
      </top>
      <bottom style="thin">
        <color theme="0"/>
      </bottom>
      <diagonal/>
    </border>
    <border>
      <left/>
      <right style="thin">
        <color rgb="FF9C9EFE"/>
      </right>
      <top style="thin">
        <color rgb="FF9C9EFE"/>
      </top>
      <bottom style="thin">
        <color theme="0"/>
      </bottom>
      <diagonal/>
    </border>
    <border>
      <left style="thin">
        <color rgb="FF9C9EFE"/>
      </left>
      <right/>
      <top style="thin">
        <color theme="0"/>
      </top>
      <bottom style="thin">
        <color theme="0"/>
      </bottom>
      <diagonal/>
    </border>
    <border>
      <left/>
      <right style="thin">
        <color rgb="FF9C9EFE"/>
      </right>
      <top style="thin">
        <color theme="0"/>
      </top>
      <bottom style="thin">
        <color theme="0"/>
      </bottom>
      <diagonal/>
    </border>
    <border>
      <left/>
      <right/>
      <top/>
      <bottom style="thin">
        <color rgb="FF9C9EFE"/>
      </bottom>
      <diagonal/>
    </border>
    <border>
      <left/>
      <right style="thin">
        <color rgb="FF9C9EFE"/>
      </right>
      <top/>
      <bottom/>
      <diagonal/>
    </border>
    <border>
      <left style="thin">
        <color rgb="FF9C9EFE"/>
      </left>
      <right/>
      <top style="thin">
        <color rgb="FF9C9EFE"/>
      </top>
      <bottom style="thin">
        <color rgb="FF9C9EFE"/>
      </bottom>
      <diagonal/>
    </border>
    <border>
      <left/>
      <right/>
      <top style="thin">
        <color rgb="FF9C9EFE"/>
      </top>
      <bottom style="thin">
        <color rgb="FF9C9EFE"/>
      </bottom>
      <diagonal/>
    </border>
    <border>
      <left/>
      <right style="thin">
        <color rgb="FF9C9EFE"/>
      </right>
      <top style="thin">
        <color rgb="FF9C9EFE"/>
      </top>
      <bottom style="thin">
        <color rgb="FF9C9EFE"/>
      </bottom>
      <diagonal/>
    </border>
    <border>
      <left style="thin">
        <color rgb="FF9C9EFE"/>
      </left>
      <right/>
      <top style="thin">
        <color theme="0"/>
      </top>
      <bottom/>
      <diagonal/>
    </border>
    <border>
      <left/>
      <right style="thin">
        <color rgb="FF9C9EFE"/>
      </right>
      <top style="thin">
        <color theme="0"/>
      </top>
      <bottom/>
      <diagonal/>
    </border>
    <border>
      <left style="thin">
        <color rgb="FF9C9EFE"/>
      </left>
      <right/>
      <top/>
      <bottom/>
      <diagonal/>
    </border>
    <border>
      <left style="thin">
        <color rgb="FF9C9EFE"/>
      </left>
      <right/>
      <top/>
      <bottom style="thin">
        <color rgb="FF9C9EFE"/>
      </bottom>
      <diagonal/>
    </border>
    <border>
      <left/>
      <right style="thin">
        <color rgb="FF9C9EFE"/>
      </right>
      <top/>
      <bottom style="thin">
        <color rgb="FF9C9EFE"/>
      </bottom>
      <diagonal/>
    </border>
  </borders>
  <cellStyleXfs count="4">
    <xf numFmtId="0" fontId="0" fillId="0" borderId="0">
      <alignment wrapText="1"/>
    </xf>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cellStyleXfs>
  <cellXfs count="116">
    <xf numFmtId="0" fontId="0" fillId="0" borderId="0" xfId="0">
      <alignment wrapText="1"/>
    </xf>
    <xf numFmtId="0" fontId="4" fillId="0" borderId="0" xfId="0" applyFont="1">
      <alignment wrapText="1"/>
    </xf>
    <xf numFmtId="0" fontId="4" fillId="0" borderId="9" xfId="0" applyFont="1" applyBorder="1">
      <alignment wrapText="1"/>
    </xf>
    <xf numFmtId="0" fontId="4" fillId="0" borderId="7" xfId="0" applyFont="1" applyBorder="1">
      <alignment wrapText="1"/>
    </xf>
    <xf numFmtId="0" fontId="4" fillId="0" borderId="4" xfId="0" applyFont="1" applyBorder="1">
      <alignment wrapText="1"/>
    </xf>
    <xf numFmtId="8" fontId="4" fillId="3" borderId="5" xfId="0" applyNumberFormat="1" applyFont="1" applyFill="1" applyBorder="1" applyAlignment="1">
      <alignment horizontal="left" vertical="center" wrapText="1"/>
    </xf>
    <xf numFmtId="8" fontId="4" fillId="3" borderId="3" xfId="0" applyNumberFormat="1" applyFont="1" applyFill="1" applyBorder="1" applyAlignment="1">
      <alignment horizontal="left" vertical="center" wrapText="1"/>
    </xf>
    <xf numFmtId="0" fontId="4" fillId="2" borderId="0" xfId="0" applyFont="1" applyFill="1">
      <alignment wrapText="1"/>
    </xf>
    <xf numFmtId="0" fontId="6" fillId="2" borderId="0" xfId="1" applyFont="1" applyFill="1" applyBorder="1" applyAlignment="1">
      <alignment horizontal="center"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8" fontId="4" fillId="2" borderId="5" xfId="0" applyNumberFormat="1" applyFont="1" applyFill="1" applyBorder="1" applyAlignment="1">
      <alignment horizontal="left" vertical="center" wrapText="1"/>
    </xf>
    <xf numFmtId="8" fontId="4" fillId="2" borderId="3" xfId="0" applyNumberFormat="1" applyFont="1" applyFill="1" applyBorder="1" applyAlignment="1">
      <alignment horizontal="left" vertical="center" wrapText="1"/>
    </xf>
    <xf numFmtId="164" fontId="4" fillId="2" borderId="3" xfId="0" applyNumberFormat="1" applyFont="1" applyFill="1" applyBorder="1" applyAlignment="1">
      <alignment horizontal="left" vertical="center" wrapText="1"/>
    </xf>
    <xf numFmtId="164" fontId="4" fillId="3" borderId="8" xfId="0" applyNumberFormat="1" applyFont="1" applyFill="1" applyBorder="1" applyAlignment="1">
      <alignment horizontal="left" vertical="center" wrapText="1"/>
    </xf>
    <xf numFmtId="164" fontId="4" fillId="2" borderId="0" xfId="0" applyNumberFormat="1" applyFont="1" applyFill="1" applyBorder="1" applyAlignment="1">
      <alignment horizontal="left" vertical="center" wrapText="1"/>
    </xf>
    <xf numFmtId="164" fontId="4" fillId="3" borderId="4" xfId="0" applyNumberFormat="1" applyFont="1" applyFill="1" applyBorder="1" applyAlignment="1">
      <alignment horizontal="left" vertical="center" wrapText="1"/>
    </xf>
    <xf numFmtId="0" fontId="10" fillId="2" borderId="2" xfId="2" applyFont="1" applyFill="1" applyBorder="1" applyAlignment="1">
      <alignment horizontal="left" vertical="center"/>
    </xf>
    <xf numFmtId="164" fontId="12" fillId="3" borderId="0" xfId="0" applyNumberFormat="1" applyFont="1" applyFill="1" applyBorder="1" applyAlignment="1">
      <alignment horizontal="left" vertical="center" wrapText="1"/>
    </xf>
    <xf numFmtId="0" fontId="10" fillId="2" borderId="18" xfId="2" applyFont="1" applyFill="1" applyBorder="1" applyAlignment="1">
      <alignment horizontal="left" vertical="center"/>
    </xf>
    <xf numFmtId="0" fontId="6" fillId="2" borderId="0" xfId="1" applyFont="1" applyFill="1" applyBorder="1" applyAlignment="1">
      <alignment horizontal="left" vertical="center" indent="1"/>
    </xf>
    <xf numFmtId="0" fontId="5" fillId="3" borderId="0"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0" borderId="0" xfId="0" applyFont="1" applyAlignment="1">
      <alignment horizontal="left" wrapText="1" indent="1"/>
    </xf>
    <xf numFmtId="6" fontId="7" fillId="3" borderId="8" xfId="0" applyNumberFormat="1" applyFont="1" applyFill="1" applyBorder="1" applyAlignment="1">
      <alignment horizontal="left" vertical="center" wrapText="1" indent="1"/>
    </xf>
    <xf numFmtId="6" fontId="4" fillId="2" borderId="8" xfId="0" applyNumberFormat="1" applyFont="1" applyFill="1" applyBorder="1" applyAlignment="1">
      <alignment horizontal="left" vertical="center" wrapText="1" indent="1"/>
    </xf>
    <xf numFmtId="6" fontId="4" fillId="3" borderId="8" xfId="0" applyNumberFormat="1" applyFont="1" applyFill="1" applyBorder="1" applyAlignment="1">
      <alignment horizontal="left" vertical="center" wrapText="1" indent="1"/>
    </xf>
    <xf numFmtId="6" fontId="4" fillId="2" borderId="13" xfId="0" applyNumberFormat="1" applyFont="1" applyFill="1" applyBorder="1" applyAlignment="1">
      <alignment horizontal="left" vertical="center" wrapText="1" indent="1"/>
    </xf>
    <xf numFmtId="0" fontId="4" fillId="3" borderId="13"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6" fontId="4" fillId="3" borderId="13" xfId="0" applyNumberFormat="1"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10" fillId="2" borderId="17" xfId="2" applyFont="1" applyFill="1" applyBorder="1" applyAlignment="1">
      <alignment horizontal="left" vertical="center" indent="2"/>
    </xf>
    <xf numFmtId="0" fontId="14" fillId="2" borderId="21" xfId="0" applyFont="1" applyFill="1" applyBorder="1" applyAlignment="1">
      <alignment horizontal="left" vertical="center" wrapText="1" indent="2"/>
    </xf>
    <xf numFmtId="0" fontId="14" fillId="2" borderId="22" xfId="0" applyFont="1" applyFill="1" applyBorder="1" applyAlignment="1">
      <alignment horizontal="left" vertical="center" wrapText="1"/>
    </xf>
    <xf numFmtId="164" fontId="14" fillId="2" borderId="22" xfId="0" applyNumberFormat="1" applyFont="1" applyFill="1" applyBorder="1" applyAlignment="1">
      <alignment horizontal="left" vertical="center" wrapText="1"/>
    </xf>
    <xf numFmtId="8" fontId="14" fillId="2" borderId="23" xfId="0" applyNumberFormat="1" applyFont="1" applyFill="1" applyBorder="1" applyAlignment="1">
      <alignment horizontal="left" vertical="center" wrapText="1"/>
    </xf>
    <xf numFmtId="0" fontId="6" fillId="2" borderId="0" xfId="1" applyFont="1" applyFill="1" applyBorder="1" applyAlignment="1">
      <alignment horizontal="left" vertical="center" indent="2"/>
    </xf>
    <xf numFmtId="0" fontId="6" fillId="2" borderId="0" xfId="1" applyFont="1" applyFill="1" applyBorder="1" applyAlignment="1">
      <alignment horizontal="left" vertical="center"/>
    </xf>
    <xf numFmtId="0" fontId="4" fillId="0" borderId="0" xfId="0" applyFont="1" applyAlignment="1">
      <alignment horizontal="left" vertical="center" wrapText="1"/>
    </xf>
    <xf numFmtId="0" fontId="15" fillId="0" borderId="0" xfId="0" applyFont="1">
      <alignment wrapText="1"/>
    </xf>
    <xf numFmtId="0" fontId="4" fillId="0" borderId="0" xfId="0" applyFont="1" applyAlignment="1">
      <alignment horizontal="left" wrapText="1" indent="2"/>
    </xf>
    <xf numFmtId="0" fontId="4" fillId="0" borderId="27" xfId="0" applyFont="1" applyFill="1" applyBorder="1" applyAlignment="1">
      <alignment horizontal="left" vertical="center" wrapText="1" indent="2"/>
    </xf>
    <xf numFmtId="0" fontId="4" fillId="0" borderId="19" xfId="0" applyFont="1" applyFill="1" applyBorder="1" applyAlignment="1">
      <alignment horizontal="left" vertical="center" wrapText="1"/>
    </xf>
    <xf numFmtId="164" fontId="4" fillId="0" borderId="19" xfId="0" applyNumberFormat="1" applyFont="1" applyFill="1" applyBorder="1" applyAlignment="1">
      <alignment horizontal="left" vertical="center" wrapText="1"/>
    </xf>
    <xf numFmtId="8" fontId="4" fillId="0" borderId="28" xfId="0" applyNumberFormat="1" applyFont="1" applyFill="1" applyBorder="1" applyAlignment="1">
      <alignment horizontal="left" vertical="center" wrapText="1"/>
    </xf>
    <xf numFmtId="0" fontId="4" fillId="3" borderId="27" xfId="0" applyFont="1" applyFill="1" applyBorder="1" applyAlignment="1">
      <alignment horizontal="left" vertical="center" wrapText="1" indent="2"/>
    </xf>
    <xf numFmtId="0" fontId="4" fillId="3" borderId="19" xfId="0" applyFont="1" applyFill="1" applyBorder="1" applyAlignment="1">
      <alignment horizontal="left" vertical="center" wrapText="1"/>
    </xf>
    <xf numFmtId="164" fontId="4" fillId="3" borderId="19" xfId="0" applyNumberFormat="1" applyFont="1" applyFill="1" applyBorder="1" applyAlignment="1">
      <alignment horizontal="left" vertical="center" wrapText="1"/>
    </xf>
    <xf numFmtId="8" fontId="4" fillId="3" borderId="28" xfId="0" applyNumberFormat="1" applyFont="1" applyFill="1" applyBorder="1" applyAlignment="1">
      <alignment horizontal="left" vertical="center" wrapText="1"/>
    </xf>
    <xf numFmtId="0" fontId="4" fillId="3" borderId="21" xfId="0" applyFont="1" applyFill="1" applyBorder="1" applyAlignment="1">
      <alignment horizontal="left" vertical="center" wrapText="1" indent="2"/>
    </xf>
    <xf numFmtId="0" fontId="4" fillId="3" borderId="22" xfId="0" applyFont="1" applyFill="1" applyBorder="1" applyAlignment="1">
      <alignment horizontal="left" vertical="center" wrapText="1"/>
    </xf>
    <xf numFmtId="164" fontId="4" fillId="3" borderId="22" xfId="0" applyNumberFormat="1" applyFont="1" applyFill="1" applyBorder="1" applyAlignment="1">
      <alignment horizontal="left" vertical="center" wrapText="1"/>
    </xf>
    <xf numFmtId="8" fontId="4" fillId="3" borderId="23" xfId="0" applyNumberFormat="1" applyFont="1" applyFill="1" applyBorder="1" applyAlignment="1">
      <alignment horizontal="left" vertical="center" wrapText="1"/>
    </xf>
    <xf numFmtId="0" fontId="4" fillId="0" borderId="21" xfId="0" applyFont="1" applyFill="1" applyBorder="1" applyAlignment="1">
      <alignment horizontal="left" vertical="center" wrapText="1" indent="2"/>
    </xf>
    <xf numFmtId="0" fontId="4" fillId="0" borderId="22" xfId="0" applyFont="1" applyFill="1" applyBorder="1" applyAlignment="1">
      <alignment horizontal="left" vertical="center" wrapText="1"/>
    </xf>
    <xf numFmtId="164" fontId="4" fillId="0" borderId="22" xfId="0" applyNumberFormat="1" applyFont="1" applyFill="1" applyBorder="1" applyAlignment="1">
      <alignment horizontal="left" vertical="center" wrapText="1"/>
    </xf>
    <xf numFmtId="8" fontId="4" fillId="0" borderId="23" xfId="0" applyNumberFormat="1" applyFont="1" applyFill="1" applyBorder="1" applyAlignment="1">
      <alignment horizontal="left" vertical="center" wrapText="1"/>
    </xf>
    <xf numFmtId="164" fontId="12" fillId="3" borderId="19" xfId="0" applyNumberFormat="1" applyFont="1" applyFill="1" applyBorder="1" applyAlignment="1">
      <alignment horizontal="left" vertical="center" wrapText="1"/>
    </xf>
    <xf numFmtId="0" fontId="12" fillId="3" borderId="27" xfId="0" applyFont="1" applyFill="1" applyBorder="1" applyAlignment="1">
      <alignment horizontal="left" vertical="center" wrapText="1" indent="2"/>
    </xf>
    <xf numFmtId="0" fontId="12" fillId="3" borderId="19" xfId="0" applyFont="1" applyFill="1" applyBorder="1" applyAlignment="1">
      <alignment horizontal="left" vertical="center" wrapText="1"/>
    </xf>
    <xf numFmtId="8" fontId="12" fillId="3" borderId="28" xfId="0" applyNumberFormat="1" applyFont="1" applyFill="1" applyBorder="1" applyAlignment="1">
      <alignment horizontal="left" vertical="center" wrapText="1"/>
    </xf>
    <xf numFmtId="0" fontId="12" fillId="2" borderId="27" xfId="0" applyFont="1" applyFill="1" applyBorder="1" applyAlignment="1">
      <alignment horizontal="left" vertical="center" wrapText="1" indent="2"/>
    </xf>
    <xf numFmtId="164" fontId="12" fillId="2" borderId="19" xfId="0" applyNumberFormat="1" applyFont="1" applyFill="1" applyBorder="1" applyAlignment="1">
      <alignment horizontal="left" vertical="center" wrapText="1"/>
    </xf>
    <xf numFmtId="8" fontId="12" fillId="2" borderId="28" xfId="0" applyNumberFormat="1"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3" borderId="26" xfId="0" applyFont="1" applyFill="1" applyBorder="1" applyAlignment="1">
      <alignment horizontal="left" vertical="center" wrapText="1" indent="2"/>
    </xf>
    <xf numFmtId="0" fontId="12" fillId="3" borderId="0" xfId="0" applyFont="1" applyFill="1" applyBorder="1" applyAlignment="1">
      <alignment horizontal="left" vertical="center" wrapText="1"/>
    </xf>
    <xf numFmtId="8" fontId="12" fillId="3" borderId="20" xfId="0" applyNumberFormat="1" applyFont="1" applyFill="1" applyBorder="1" applyAlignment="1">
      <alignment horizontal="left" vertical="center" wrapText="1"/>
    </xf>
    <xf numFmtId="0" fontId="4" fillId="2" borderId="0" xfId="0" applyFont="1" applyFill="1" applyAlignment="1">
      <alignment horizontal="left" vertical="center" wrapText="1"/>
    </xf>
    <xf numFmtId="0" fontId="4" fillId="2" borderId="21" xfId="0" applyFont="1" applyFill="1" applyBorder="1" applyAlignment="1">
      <alignment horizontal="left" vertical="center" wrapText="1" indent="2"/>
    </xf>
    <xf numFmtId="0" fontId="4" fillId="2" borderId="22" xfId="0" applyFont="1" applyFill="1" applyBorder="1" applyAlignment="1">
      <alignment horizontal="left" vertical="center" wrapText="1"/>
    </xf>
    <xf numFmtId="164" fontId="4" fillId="2" borderId="22" xfId="0" applyNumberFormat="1" applyFont="1" applyFill="1" applyBorder="1" applyAlignment="1">
      <alignment horizontal="left" vertical="center" wrapText="1"/>
    </xf>
    <xf numFmtId="8" fontId="4" fillId="2" borderId="23" xfId="0" applyNumberFormat="1" applyFont="1" applyFill="1" applyBorder="1" applyAlignment="1">
      <alignment horizontal="left" vertical="center" wrapText="1"/>
    </xf>
    <xf numFmtId="0" fontId="4" fillId="2" borderId="27" xfId="0" applyFont="1" applyFill="1" applyBorder="1" applyAlignment="1">
      <alignment horizontal="left" vertical="center" wrapText="1" indent="2"/>
    </xf>
    <xf numFmtId="0" fontId="4" fillId="2" borderId="19" xfId="0" applyFont="1" applyFill="1" applyBorder="1" applyAlignment="1">
      <alignment horizontal="left" vertical="center" wrapText="1"/>
    </xf>
    <xf numFmtId="164" fontId="4" fillId="2" borderId="19" xfId="0" applyNumberFormat="1" applyFont="1" applyFill="1" applyBorder="1" applyAlignment="1">
      <alignment horizontal="left" vertical="center" wrapText="1"/>
    </xf>
    <xf numFmtId="8" fontId="4" fillId="2" borderId="28" xfId="0" applyNumberFormat="1" applyFont="1" applyFill="1" applyBorder="1" applyAlignment="1">
      <alignment horizontal="left" vertical="center" wrapText="1"/>
    </xf>
    <xf numFmtId="0" fontId="8" fillId="2" borderId="6"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8" fillId="3" borderId="5" xfId="0" applyFont="1" applyFill="1" applyBorder="1" applyAlignment="1">
      <alignment horizontal="left" vertical="center" wrapText="1" indent="1"/>
    </xf>
    <xf numFmtId="0" fontId="8" fillId="2" borderId="12"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4" fillId="3" borderId="12" xfId="0" applyFont="1" applyFill="1" applyBorder="1" applyAlignment="1">
      <alignment horizontal="left" vertical="center" indent="1"/>
    </xf>
    <xf numFmtId="0" fontId="4" fillId="3" borderId="3" xfId="0" applyFont="1" applyFill="1" applyBorder="1" applyAlignment="1">
      <alignment horizontal="left" vertical="center" indent="1"/>
    </xf>
    <xf numFmtId="0" fontId="4" fillId="2" borderId="6"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11" fillId="0" borderId="17" xfId="0" applyFont="1" applyBorder="1" applyAlignment="1">
      <alignment horizontal="center"/>
    </xf>
    <xf numFmtId="0" fontId="11" fillId="0" borderId="2" xfId="0" applyFont="1" applyBorder="1" applyAlignment="1">
      <alignment horizontal="center"/>
    </xf>
    <xf numFmtId="0" fontId="11" fillId="0" borderId="18" xfId="0" applyFont="1" applyBorder="1" applyAlignment="1">
      <alignment horizontal="center"/>
    </xf>
    <xf numFmtId="0" fontId="13" fillId="4" borderId="21" xfId="1" applyFont="1" applyFill="1" applyBorder="1" applyAlignment="1">
      <alignment horizontal="center" vertical="center"/>
    </xf>
    <xf numFmtId="0" fontId="13" fillId="4" borderId="22" xfId="1" applyFont="1" applyFill="1" applyBorder="1" applyAlignment="1">
      <alignment horizontal="center" vertical="center"/>
    </xf>
    <xf numFmtId="0" fontId="13" fillId="4" borderId="23" xfId="1" applyFont="1" applyFill="1" applyBorder="1" applyAlignment="1">
      <alignment horizontal="center" vertical="center"/>
    </xf>
    <xf numFmtId="0" fontId="16" fillId="4" borderId="3" xfId="2" applyFont="1" applyFill="1" applyBorder="1" applyAlignment="1">
      <alignment horizontal="left" vertical="center" indent="1"/>
    </xf>
    <xf numFmtId="0" fontId="17" fillId="4" borderId="10" xfId="0" applyFont="1" applyFill="1" applyBorder="1" applyAlignment="1">
      <alignment horizontal="left" vertical="center" wrapText="1" indent="1"/>
    </xf>
    <xf numFmtId="0" fontId="17" fillId="4" borderId="4" xfId="0" applyFont="1" applyFill="1" applyBorder="1" applyAlignment="1">
      <alignment horizontal="left" vertical="center" wrapText="1" indent="1"/>
    </xf>
    <xf numFmtId="0" fontId="17" fillId="4" borderId="11" xfId="0" applyFont="1" applyFill="1" applyBorder="1" applyAlignment="1">
      <alignment horizontal="left" vertical="center" wrapText="1" indent="1"/>
    </xf>
    <xf numFmtId="0" fontId="17" fillId="4" borderId="6" xfId="0" applyFont="1" applyFill="1" applyBorder="1" applyAlignment="1">
      <alignment horizontal="left" vertical="center" wrapText="1" indent="1"/>
    </xf>
    <xf numFmtId="0" fontId="17" fillId="4" borderId="5" xfId="0" applyFont="1" applyFill="1" applyBorder="1" applyAlignment="1">
      <alignment horizontal="left" vertical="center" wrapText="1" indent="1"/>
    </xf>
    <xf numFmtId="0" fontId="17" fillId="4" borderId="8" xfId="0" applyFont="1" applyFill="1" applyBorder="1" applyAlignment="1">
      <alignment horizontal="left" vertical="center" wrapText="1" indent="1"/>
    </xf>
    <xf numFmtId="0" fontId="9" fillId="4" borderId="21" xfId="1" applyFont="1" applyFill="1" applyBorder="1" applyAlignment="1">
      <alignment horizontal="center" vertical="center"/>
    </xf>
    <xf numFmtId="0" fontId="9" fillId="4" borderId="22" xfId="1" applyFont="1" applyFill="1" applyBorder="1" applyAlignment="1">
      <alignment horizontal="center" vertical="center"/>
    </xf>
    <xf numFmtId="0" fontId="9" fillId="4" borderId="23" xfId="1" applyFont="1" applyFill="1" applyBorder="1" applyAlignment="1">
      <alignment horizontal="center" vertical="center"/>
    </xf>
    <xf numFmtId="0" fontId="10" fillId="4" borderId="14" xfId="2" applyFont="1" applyFill="1" applyBorder="1" applyAlignment="1">
      <alignment horizontal="left" vertical="center" indent="1"/>
    </xf>
    <xf numFmtId="0" fontId="10" fillId="4" borderId="15" xfId="2" applyFont="1" applyFill="1" applyBorder="1" applyAlignment="1">
      <alignment horizontal="left" vertical="center" indent="1"/>
    </xf>
    <xf numFmtId="0" fontId="10" fillId="4" borderId="16" xfId="2" applyFont="1" applyFill="1" applyBorder="1" applyAlignment="1">
      <alignment horizontal="left" vertical="center" indent="1"/>
    </xf>
    <xf numFmtId="0" fontId="16" fillId="4" borderId="24" xfId="0" applyFont="1" applyFill="1" applyBorder="1" applyAlignment="1">
      <alignment horizontal="left" vertical="center" wrapText="1" indent="2"/>
    </xf>
    <xf numFmtId="0" fontId="16" fillId="4" borderId="0" xfId="0" applyFont="1" applyFill="1" applyBorder="1" applyAlignment="1">
      <alignment horizontal="left" vertical="center" wrapText="1"/>
    </xf>
    <xf numFmtId="0" fontId="16" fillId="4" borderId="25" xfId="0" applyFont="1" applyFill="1" applyBorder="1" applyAlignment="1">
      <alignment horizontal="left" vertical="center" wrapText="1"/>
    </xf>
  </cellXfs>
  <cellStyles count="4">
    <cellStyle name="Heading 1" xfId="1" builtinId="16" customBuiltin="1"/>
    <cellStyle name="Heading 2" xfId="2" builtinId="17" customBuiltin="1"/>
    <cellStyle name="Heading 3" xfId="3" builtinId="18" customBuiltin="1"/>
    <cellStyle name="Normal" xfId="0" builtinId="0" customBuiltin="1"/>
  </cellStyles>
  <dxfs count="27">
    <dxf>
      <font>
        <b/>
        <strike val="0"/>
        <outline val="0"/>
        <shadow val="0"/>
        <u val="none"/>
        <vertAlign val="baseline"/>
        <sz val="12"/>
        <color theme="1" tint="0.14999847407452621"/>
        <name val="Century Gothic"/>
        <family val="2"/>
        <scheme val="none"/>
      </font>
      <fill>
        <patternFill patternType="solid">
          <fgColor indexed="64"/>
          <bgColor rgb="FF002060"/>
        </patternFill>
      </fill>
      <alignment horizontal="left" vertical="center" textRotation="0" wrapText="1" indent="0" justifyLastLine="0" shrinkToFit="0" readingOrder="0"/>
      <border diagonalUp="0" diagonalDown="0" outline="0">
        <left/>
        <right/>
        <top/>
        <bottom/>
      </border>
    </dxf>
    <dxf>
      <border diagonalUp="0" diagonalDown="0" outline="0">
        <left/>
        <right/>
        <top style="thin">
          <color rgb="FF9C9EFE"/>
        </top>
        <bottom/>
      </border>
    </dxf>
    <dxf>
      <font>
        <strike val="0"/>
        <outline val="0"/>
        <shadow val="0"/>
        <u val="none"/>
        <vertAlign val="baseline"/>
        <name val="Century Gothic"/>
        <family val="2"/>
        <scheme val="none"/>
      </font>
      <alignment horizontal="left" vertical="center" textRotation="0" wrapText="1" indent="0" justifyLastLine="0" shrinkToFit="0" readingOrder="0"/>
      <border diagonalUp="0" diagonalDown="0" outline="0">
        <left/>
        <right style="thin">
          <color theme="5" tint="-0.499984740745262"/>
        </right>
        <top style="thin">
          <color theme="5" tint="-0.499984740745262"/>
        </top>
        <bottom style="thin">
          <color theme="5" tint="-0.499984740745262"/>
        </bottom>
      </border>
    </dxf>
    <dxf>
      <border diagonalUp="0" diagonalDown="0" outline="0">
        <left/>
        <right/>
        <top style="thin">
          <color rgb="FF9C9EFE"/>
        </top>
        <bottom/>
      </border>
    </dxf>
    <dxf>
      <font>
        <strike val="0"/>
        <outline val="0"/>
        <shadow val="0"/>
        <u val="none"/>
        <vertAlign val="baseline"/>
        <name val="Century Gothic"/>
        <family val="2"/>
        <scheme val="none"/>
      </font>
      <alignment horizontal="left" vertical="center" textRotation="0" wrapText="1" indent="0" justifyLastLine="0" shrinkToFit="0" readingOrder="0"/>
      <border diagonalUp="0" diagonalDown="0" outline="0">
        <left/>
        <right/>
        <top style="thin">
          <color theme="5" tint="-0.499984740745262"/>
        </top>
        <bottom style="thin">
          <color theme="5" tint="-0.499984740745262"/>
        </bottom>
      </border>
    </dxf>
    <dxf>
      <border diagonalUp="0" diagonalDown="0" outline="0">
        <left/>
        <right/>
        <top style="thin">
          <color rgb="FF9C9EFE"/>
        </top>
        <bottom/>
      </border>
    </dxf>
    <dxf>
      <font>
        <strike val="0"/>
        <outline val="0"/>
        <shadow val="0"/>
        <u val="none"/>
        <vertAlign val="baseline"/>
        <name val="Century Gothic"/>
        <family val="2"/>
        <scheme val="none"/>
      </font>
      <alignment horizontal="left" vertical="center" textRotation="0" wrapText="1" indent="0" justifyLastLine="0" shrinkToFit="0" readingOrder="0"/>
      <border diagonalUp="0" diagonalDown="0" outline="0">
        <left/>
        <right/>
        <top style="thin">
          <color theme="5" tint="-0.499984740745262"/>
        </top>
        <bottom style="thin">
          <color theme="5" tint="-0.499984740745262"/>
        </bottom>
      </border>
    </dxf>
    <dxf>
      <border diagonalUp="0" diagonalDown="0" outline="0">
        <left/>
        <right/>
        <top style="thin">
          <color rgb="FF9C9EFE"/>
        </top>
        <bottom/>
      </border>
    </dxf>
    <dxf>
      <font>
        <strike val="0"/>
        <outline val="0"/>
        <shadow val="0"/>
        <u val="none"/>
        <vertAlign val="baseline"/>
        <name val="Century Gothic"/>
        <family val="2"/>
        <scheme val="none"/>
      </font>
      <alignment horizontal="left" vertical="center" textRotation="0" wrapText="1" indent="0" justifyLastLine="0" shrinkToFit="0" readingOrder="0"/>
      <border diagonalUp="0" diagonalDown="0" outline="0">
        <left/>
        <right/>
        <top style="thin">
          <color theme="5" tint="-0.499984740745262"/>
        </top>
        <bottom style="thin">
          <color theme="5" tint="-0.499984740745262"/>
        </bottom>
      </border>
    </dxf>
    <dxf>
      <alignment horizontal="left" vertical="bottom" textRotation="0" wrapText="1" indent="2" justifyLastLine="0" shrinkToFit="0" readingOrder="0"/>
      <border diagonalUp="0" diagonalDown="0" outline="0">
        <left/>
        <right/>
        <top style="thin">
          <color rgb="FF9C9EFE"/>
        </top>
        <bottom/>
      </border>
    </dxf>
    <dxf>
      <font>
        <strike val="0"/>
        <outline val="0"/>
        <shadow val="0"/>
        <u val="none"/>
        <vertAlign val="baseline"/>
        <name val="Century Gothic"/>
        <family val="2"/>
        <scheme val="none"/>
      </font>
      <alignment horizontal="left" vertical="center" textRotation="0" wrapText="1" relativeIndent="1" justifyLastLine="0" shrinkToFit="0" readingOrder="0"/>
      <border diagonalUp="0" diagonalDown="0" outline="0">
        <left style="thin">
          <color theme="5" tint="-0.499984740745262"/>
        </left>
        <right/>
        <top style="thin">
          <color theme="5" tint="-0.499984740745262"/>
        </top>
        <bottom style="thin">
          <color theme="5" tint="-0.499984740745262"/>
        </bottom>
      </border>
    </dxf>
    <dxf>
      <border>
        <top style="thin">
          <color rgb="FF9C9EFE"/>
        </top>
      </border>
    </dxf>
    <dxf>
      <font>
        <strike val="0"/>
        <outline val="0"/>
        <shadow val="0"/>
        <u val="none"/>
        <vertAlign val="baseline"/>
        <name val="Century Gothic"/>
        <family val="2"/>
        <scheme val="none"/>
      </font>
      <alignment horizontal="left" vertical="center" textRotation="0" wrapText="1" indent="0" justifyLastLine="0" shrinkToFit="0" readingOrder="0"/>
    </dxf>
    <dxf>
      <border>
        <bottom style="thin">
          <color rgb="FF9C9EFE"/>
        </bottom>
      </border>
    </dxf>
    <dxf>
      <font>
        <b val="0"/>
        <strike val="0"/>
        <outline val="0"/>
        <shadow val="0"/>
        <u val="none"/>
        <vertAlign val="baseline"/>
        <name val="Century Gothic"/>
        <family val="2"/>
        <scheme val="none"/>
      </font>
      <fill>
        <patternFill patternType="solid">
          <fgColor indexed="64"/>
          <bgColor theme="4" tint="0.79998168889431442"/>
        </patternFill>
      </fill>
      <alignment horizontal="left" vertical="center" textRotation="0" indent="0" justifyLastLine="0" shrinkToFit="0" readingOrder="0"/>
      <border diagonalUp="0" diagonalDown="0" outline="0">
        <left/>
        <right/>
        <top style="thin">
          <color rgb="FFAFB4FF"/>
        </top>
        <bottom/>
      </border>
    </dxf>
    <dxf>
      <font>
        <b val="0"/>
        <strike val="0"/>
        <outline val="0"/>
        <shadow val="0"/>
        <u val="none"/>
        <vertAlign val="baseline"/>
        <name val="Century Gothic"/>
        <family val="2"/>
        <scheme val="none"/>
      </font>
      <numFmt numFmtId="164" formatCode="&quot;$&quot;#,##0.00"/>
      <alignment horizontal="left" vertical="center" textRotation="0" indent="0" justifyLastLine="0" shrinkToFit="0" readingOrder="0"/>
    </dxf>
    <dxf>
      <font>
        <b val="0"/>
        <strike val="0"/>
        <outline val="0"/>
        <shadow val="0"/>
        <u val="none"/>
        <vertAlign val="baseline"/>
        <name val="Century Gothic"/>
        <family val="2"/>
        <scheme val="none"/>
      </font>
      <fill>
        <patternFill patternType="solid">
          <fgColor indexed="64"/>
          <bgColor theme="4" tint="0.79998168889431442"/>
        </patternFill>
      </fill>
      <alignment horizontal="left" vertical="center" textRotation="0" indent="0" justifyLastLine="0" shrinkToFit="0" readingOrder="0"/>
      <border diagonalUp="0" diagonalDown="0" outline="0">
        <left/>
        <right/>
        <top style="thin">
          <color rgb="FFAFB4FF"/>
        </top>
        <bottom style="thin">
          <color rgb="FFAFB4FF"/>
        </bottom>
      </border>
    </dxf>
    <dxf>
      <font>
        <b val="0"/>
        <strike val="0"/>
        <outline val="0"/>
        <shadow val="0"/>
        <u val="none"/>
        <vertAlign val="baseline"/>
        <name val="Century Gothic"/>
        <family val="2"/>
        <scheme val="none"/>
      </font>
      <numFmt numFmtId="12" formatCode="&quot;$&quot;#,##0.00_);[Red]\(&quot;$&quot;#,##0.00\)"/>
      <alignment horizontal="left" vertical="center" textRotation="0" indent="0" justifyLastLine="0" shrinkToFit="0" readingOrder="0"/>
    </dxf>
    <dxf>
      <font>
        <b val="0"/>
        <strike val="0"/>
        <outline val="0"/>
        <shadow val="0"/>
        <u val="none"/>
        <vertAlign val="baseline"/>
        <name val="Century Gothic"/>
        <family val="2"/>
        <scheme val="none"/>
      </font>
      <fill>
        <patternFill patternType="solid">
          <fgColor indexed="64"/>
          <bgColor theme="4" tint="0.79998168889431442"/>
        </patternFill>
      </fill>
      <alignment horizontal="left" vertical="center" textRotation="0" indent="0" justifyLastLine="0" shrinkToFit="0" readingOrder="0"/>
      <border diagonalUp="0" diagonalDown="0" outline="0">
        <left/>
        <right/>
        <top style="thin">
          <color rgb="FFAFB4FF"/>
        </top>
        <bottom style="thin">
          <color rgb="FFAFB4FF"/>
        </bottom>
      </border>
    </dxf>
    <dxf>
      <font>
        <b val="0"/>
        <strike val="0"/>
        <outline val="0"/>
        <shadow val="0"/>
        <u val="none"/>
        <vertAlign val="baseline"/>
        <name val="Century Gothic"/>
        <family val="2"/>
        <scheme val="none"/>
      </font>
      <numFmt numFmtId="12" formatCode="&quot;$&quot;#,##0.00_);[Red]\(&quot;$&quot;#,##0.00\)"/>
      <alignment horizontal="left" vertical="center" textRotation="0" indent="0" justifyLastLine="0" shrinkToFit="0" readingOrder="0"/>
    </dxf>
    <dxf>
      <font>
        <b val="0"/>
        <strike val="0"/>
        <outline val="0"/>
        <shadow val="0"/>
        <u val="none"/>
        <vertAlign val="baseline"/>
        <name val="Century Gothic"/>
        <family val="2"/>
        <scheme val="none"/>
      </font>
      <fill>
        <patternFill patternType="solid">
          <fgColor indexed="64"/>
          <bgColor theme="4" tint="0.79998168889431442"/>
        </patternFill>
      </fill>
      <alignment horizontal="left" vertical="center" textRotation="0" relativeIndent="1" justifyLastLine="0" shrinkToFit="0" readingOrder="0"/>
      <border diagonalUp="0" diagonalDown="0" outline="0">
        <left style="thin">
          <color rgb="FFAFB4FF"/>
        </left>
        <right/>
        <top style="thin">
          <color rgb="FFAFB4FF"/>
        </top>
        <bottom style="thin">
          <color rgb="FFAFB4FF"/>
        </bottom>
      </border>
    </dxf>
    <dxf>
      <font>
        <b val="0"/>
        <strike val="0"/>
        <outline val="0"/>
        <shadow val="0"/>
        <u val="none"/>
        <vertAlign val="baseline"/>
        <name val="Century Gothic"/>
        <family val="2"/>
        <scheme val="none"/>
      </font>
      <alignment horizontal="left" vertical="center" textRotation="0" relativeIndent="1" justifyLastLine="0" shrinkToFit="0" readingOrder="0"/>
    </dxf>
    <dxf>
      <font>
        <b val="0"/>
        <strike val="0"/>
        <outline val="0"/>
        <shadow val="0"/>
        <u val="none"/>
        <vertAlign val="baseline"/>
        <name val="Century Gothic"/>
        <family val="2"/>
        <scheme val="none"/>
      </font>
      <fill>
        <patternFill patternType="solid">
          <fgColor indexed="64"/>
          <bgColor theme="4" tint="0.79998168889431442"/>
        </patternFill>
      </fill>
      <alignment horizontal="left" vertical="center" textRotation="0" indent="0" justifyLastLine="0" shrinkToFit="0" readingOrder="0"/>
    </dxf>
    <dxf>
      <font>
        <b val="0"/>
        <strike val="0"/>
        <outline val="0"/>
        <shadow val="0"/>
        <u val="none"/>
        <vertAlign val="baseline"/>
        <name val="Century Gothic"/>
        <family val="2"/>
        <scheme val="none"/>
      </font>
      <alignment horizontal="left" vertical="center" textRotation="0" indent="0" justifyLastLine="0" shrinkToFit="0" readingOrder="0"/>
    </dxf>
    <dxf>
      <font>
        <b val="0"/>
        <strike val="0"/>
        <outline val="0"/>
        <shadow val="0"/>
        <u val="none"/>
        <vertAlign val="baseline"/>
        <sz val="12"/>
        <color theme="1" tint="0.14999847407452621"/>
        <name val="Century Gothic"/>
        <family val="2"/>
        <scheme val="none"/>
      </font>
      <fill>
        <patternFill patternType="solid">
          <fgColor indexed="64"/>
          <bgColor theme="4" tint="0.79998168889431442"/>
        </patternFill>
      </fill>
      <alignment horizontal="left" vertical="center" textRotation="0" indent="0" justifyLastLine="0" shrinkToFit="0" readingOrder="0"/>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Dark1 2" pivot="0" table="0" count="10" xr9:uid="{00000000-0011-0000-FFFF-FFFF00000000}">
      <tableStyleElement type="wholeTable" dxfId="26"/>
      <tableStyleElement type="headerRow" dxfId="25"/>
    </tableStyle>
  </tableStyles>
  <colors>
    <mruColors>
      <color rgb="FF9C9EFE"/>
      <color rgb="FFA66CFF"/>
      <color rgb="FFB1E1FF"/>
      <color rgb="FFAFB4FF"/>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257174</xdr:colOff>
      <xdr:row>3</xdr:row>
      <xdr:rowOff>95251</xdr:rowOff>
    </xdr:from>
    <xdr:to>
      <xdr:col>5</xdr:col>
      <xdr:colOff>857250</xdr:colOff>
      <xdr:row>4</xdr:row>
      <xdr:rowOff>357187</xdr:rowOff>
    </xdr:to>
    <mc:AlternateContent xmlns:mc="http://schemas.openxmlformats.org/markup-compatibility/2006" xmlns:sle15="http://schemas.microsoft.com/office/drawing/2012/slicer">
      <mc:Choice Requires="sle15">
        <xdr:graphicFrame macro="">
          <xdr:nvGraphicFramePr>
            <xdr:cNvPr id="2" name="Category 3" descr="Slicer to filter Expenditures Table by Category">
              <a:extLst>
                <a:ext uri="{FF2B5EF4-FFF2-40B4-BE49-F238E27FC236}">
                  <a16:creationId xmlns:a16="http://schemas.microsoft.com/office/drawing/2014/main" id="{ADF28433-6BA1-42F5-A128-774FE5F291E5}"/>
                </a:ext>
              </a:extLst>
            </xdr:cNvPr>
            <xdr:cNvGraphicFramePr/>
          </xdr:nvGraphicFramePr>
          <xdr:xfrm>
            <a:off x="0" y="0"/>
            <a:ext cx="0" cy="0"/>
          </xdr:xfrm>
          <a:graphic>
            <a:graphicData uri="http://schemas.microsoft.com/office/drawing/2010/slicer">
              <sle:slicer xmlns:sle="http://schemas.microsoft.com/office/drawing/2010/slicer" name="Category 3"/>
            </a:graphicData>
          </a:graphic>
        </xdr:graphicFrame>
      </mc:Choice>
      <mc:Fallback xmlns="">
        <xdr:sp macro="" textlink="">
          <xdr:nvSpPr>
            <xdr:cNvPr id="0" name=""/>
            <xdr:cNvSpPr>
              <a:spLocks noTextEdit="1"/>
            </xdr:cNvSpPr>
          </xdr:nvSpPr>
          <xdr:spPr>
            <a:xfrm>
              <a:off x="447674" y="1714501"/>
              <a:ext cx="6529389" cy="690561"/>
            </a:xfrm>
            <a:prstGeom prst="rect">
              <a:avLst/>
            </a:prstGeom>
            <a:solidFill>
              <a:prstClr val="white"/>
            </a:solidFill>
            <a:ln w="1">
              <a:solidFill>
                <a:prstClr val="green"/>
              </a:solidFill>
            </a:ln>
          </xdr:spPr>
          <xdr:txBody>
            <a:bodyPr vertOverflow="clip" horzOverflow="clip"/>
            <a:lstStyle/>
            <a:p>
              <a:r>
                <a:rPr lang="en-P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11" xr10:uid="{00000000-0013-0000-FFFF-FFFF01000000}" sourceName="Category">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3" xr10:uid="{00000000-0014-0000-FFFF-FFFF01000000}" cache="Slicer_Category111" caption="Category" columnCount="4" style="SlicerStyleDark1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ncomeTable" displayName="IncomeTable" ref="B4:E8" totalsRowCount="1" headerRowDxfId="24" dataDxfId="23" totalsRowDxfId="22">
  <tableColumns count="4">
    <tableColumn id="1" xr3:uid="{00000000-0010-0000-0200-000001000000}" name="Projected  Income" totalsRowLabel="Total monthly income" dataDxfId="21" totalsRowDxfId="20"/>
    <tableColumn id="3" xr3:uid="{00000000-0010-0000-0200-000003000000}" name="Projected" totalsRowFunction="sum" dataDxfId="19" totalsRowDxfId="18"/>
    <tableColumn id="4" xr3:uid="{00000000-0010-0000-0200-000004000000}" name="Actual" totalsRowFunction="sum" dataDxfId="17" totalsRowDxfId="16"/>
    <tableColumn id="5" xr3:uid="{00000000-0010-0000-0200-000005000000}" name="Difference" totalsRowFunction="sum" dataDxfId="15" totalsRowDxfId="14">
      <calculatedColumnFormula>IncomeTable[[#This Row],[Projected]]-IncomeTable[[#This Row],[Actual]]</calculatedColumnFormula>
    </tableColumn>
  </tableColumns>
  <tableStyleInfo name="TableStyleLight14" showFirstColumn="0" showLastColumn="0" showRowStripes="1" showColumnStripes="0"/>
  <extLst>
    <ext xmlns:x14="http://schemas.microsoft.com/office/spreadsheetml/2009/9/main" uri="{504A1905-F514-4f6f-8877-14C23A59335A}">
      <x14:table altTextSummary="Enter Projected income source, and Projected and Actual amounts in this table. Difference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ExpendituresTable" displayName="ExpendituresTable" ref="B6:F20" totalsRowShown="0" headerRowDxfId="0" dataDxfId="12" headerRowBorderDxfId="13" totalsRowBorderDxfId="11">
  <autoFilter ref="B6:F20" xr:uid="{00000000-0009-0000-0100-000006000000}">
    <filterColumn colId="0">
      <filters>
        <filter val="Children"/>
      </filters>
    </filterColumn>
  </autoFilter>
  <tableColumns count="5">
    <tableColumn id="1" xr3:uid="{00000000-0010-0000-0300-000001000000}" name="Category" dataDxfId="10" totalsRowDxfId="9"/>
    <tableColumn id="2" xr3:uid="{00000000-0010-0000-0300-000002000000}" name="Sub Category" dataDxfId="8" totalsRowDxfId="7"/>
    <tableColumn id="3" xr3:uid="{00000000-0010-0000-0300-000003000000}" name="Projected" dataDxfId="6" totalsRowDxfId="5"/>
    <tableColumn id="4" xr3:uid="{00000000-0010-0000-0300-000004000000}" name="Actual" dataDxfId="4" totalsRowDxfId="3"/>
    <tableColumn id="5" xr3:uid="{00000000-0010-0000-0300-000005000000}" name="Difference" dataDxfId="2" totalsRowDxfId="1">
      <calculatedColumnFormula>ExpendituresTable[[#This Row],[Projected]]-ExpendituresTable[[#This Row],[Actual]]</calculatedColumnFormula>
    </tableColumn>
  </tableColumns>
  <tableStyleInfo name="TableStyleLight10" showFirstColumn="0" showLastColumn="0" showRowStripes="1" showColumnStripes="0"/>
  <extLst>
    <ext xmlns:x14="http://schemas.microsoft.com/office/spreadsheetml/2009/9/main" uri="{504A1905-F514-4f6f-8877-14C23A59335A}">
      <x14:table altTextSummary="Enter expense Category and Sub Category, and projected and actual expense amounts in this table. Difference is automatically calculated"/>
    </ext>
  </extLst>
</table>
</file>

<file path=xl/theme/theme1.xml><?xml version="1.0" encoding="utf-8"?>
<a:theme xmlns:a="http://schemas.openxmlformats.org/drawingml/2006/main" name="Office Theme">
  <a:themeElements>
    <a:clrScheme name="Family monthly budget planner">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Family monthly budget planner">
      <a:majorFont>
        <a:latin typeface="Verdana"/>
        <a:ea typeface=""/>
        <a:cs typeface=""/>
      </a:majorFont>
      <a:minorFont>
        <a:latin typeface="Corbel"/>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autoPageBreaks="0" fitToPage="1"/>
  </sheetPr>
  <dimension ref="A1:F20"/>
  <sheetViews>
    <sheetView showGridLines="0" tabSelected="1" workbookViewId="0">
      <selection activeCell="B3" sqref="B3:E3 B10:E10 B16:E16"/>
    </sheetView>
  </sheetViews>
  <sheetFormatPr defaultRowHeight="30" customHeight="1" x14ac:dyDescent="0.3"/>
  <cols>
    <col min="1" max="1" width="2.625" style="1" customWidth="1"/>
    <col min="2" max="2" width="49.25" style="23" customWidth="1"/>
    <col min="3" max="5" width="14.125" style="1" customWidth="1"/>
    <col min="6" max="6" width="2.625" style="1" customWidth="1"/>
    <col min="7" max="16384" width="9" style="1"/>
  </cols>
  <sheetData>
    <row r="1" spans="1:6" ht="60" customHeight="1" x14ac:dyDescent="0.3">
      <c r="B1" s="97" t="s">
        <v>33</v>
      </c>
      <c r="C1" s="98"/>
      <c r="D1" s="98"/>
      <c r="E1" s="99"/>
    </row>
    <row r="2" spans="1:6" s="7" customFormat="1" ht="35.1" customHeight="1" x14ac:dyDescent="0.3">
      <c r="B2" s="20"/>
      <c r="C2" s="8"/>
      <c r="D2" s="8"/>
      <c r="E2" s="8"/>
    </row>
    <row r="3" spans="1:6" ht="35.1" customHeight="1" x14ac:dyDescent="0.3">
      <c r="B3" s="100" t="s">
        <v>38</v>
      </c>
      <c r="C3" s="100"/>
      <c r="D3" s="100"/>
      <c r="E3" s="100"/>
    </row>
    <row r="4" spans="1:6" ht="35.1" customHeight="1" x14ac:dyDescent="0.3">
      <c r="B4" s="21" t="s">
        <v>31</v>
      </c>
      <c r="C4" s="9" t="s">
        <v>26</v>
      </c>
      <c r="D4" s="9" t="s">
        <v>27</v>
      </c>
      <c r="E4" s="10" t="s">
        <v>5</v>
      </c>
      <c r="F4" s="2"/>
    </row>
    <row r="5" spans="1:6" ht="35.1" customHeight="1" x14ac:dyDescent="0.3">
      <c r="B5" s="29" t="s">
        <v>3</v>
      </c>
      <c r="C5" s="11">
        <v>4000</v>
      </c>
      <c r="D5" s="12">
        <v>4000</v>
      </c>
      <c r="E5" s="13">
        <f>IncomeTable[[#This Row],[Projected]]-IncomeTable[[#This Row],[Actual]]</f>
        <v>0</v>
      </c>
      <c r="F5" s="2"/>
    </row>
    <row r="6" spans="1:6" ht="35.1" customHeight="1" x14ac:dyDescent="0.3">
      <c r="B6" s="22" t="s">
        <v>4</v>
      </c>
      <c r="C6" s="5">
        <v>1300</v>
      </c>
      <c r="D6" s="6">
        <v>1300</v>
      </c>
      <c r="E6" s="14">
        <f>IncomeTable[[#This Row],[Projected]]-IncomeTable[[#This Row],[Actual]]</f>
        <v>0</v>
      </c>
    </row>
    <row r="7" spans="1:6" ht="35.1" customHeight="1" x14ac:dyDescent="0.3">
      <c r="A7" s="3"/>
      <c r="B7" s="31" t="s">
        <v>6</v>
      </c>
      <c r="C7" s="12">
        <v>300</v>
      </c>
      <c r="D7" s="12">
        <v>300</v>
      </c>
      <c r="E7" s="15">
        <f>IncomeTable[[#This Row],[Projected]]-IncomeTable[[#This Row],[Actual]]</f>
        <v>0</v>
      </c>
      <c r="F7" s="2"/>
    </row>
    <row r="8" spans="1:6" ht="35.1" customHeight="1" x14ac:dyDescent="0.3">
      <c r="A8" s="3"/>
      <c r="B8" s="22" t="s">
        <v>7</v>
      </c>
      <c r="C8" s="5">
        <f>SUBTOTAL(109,IncomeTable[Projected])</f>
        <v>5600</v>
      </c>
      <c r="D8" s="5">
        <f>SUBTOTAL(109,IncomeTable[Actual])</f>
        <v>5600</v>
      </c>
      <c r="E8" s="16">
        <f>SUBTOTAL(109,IncomeTable[Difference])</f>
        <v>0</v>
      </c>
      <c r="F8" s="2"/>
    </row>
    <row r="9" spans="1:6" ht="35.1" customHeight="1" x14ac:dyDescent="0.3">
      <c r="E9" s="4"/>
    </row>
    <row r="10" spans="1:6" ht="35.1" customHeight="1" x14ac:dyDescent="0.3">
      <c r="B10" s="101" t="s">
        <v>32</v>
      </c>
      <c r="C10" s="102"/>
      <c r="D10" s="102"/>
      <c r="E10" s="103"/>
    </row>
    <row r="11" spans="1:6" ht="35.1" customHeight="1" x14ac:dyDescent="0.3">
      <c r="B11" s="90" t="s">
        <v>28</v>
      </c>
      <c r="C11" s="91"/>
      <c r="D11" s="91"/>
      <c r="E11" s="28" t="s">
        <v>29</v>
      </c>
    </row>
    <row r="12" spans="1:6" ht="35.1" customHeight="1" x14ac:dyDescent="0.3">
      <c r="B12" s="92" t="s">
        <v>35</v>
      </c>
      <c r="C12" s="93"/>
      <c r="D12" s="93"/>
      <c r="E12" s="25">
        <f>ProjectedIncome-ProjectedExpenses</f>
        <v>4975</v>
      </c>
    </row>
    <row r="13" spans="1:6" ht="35.1" customHeight="1" x14ac:dyDescent="0.3">
      <c r="B13" s="84" t="s">
        <v>34</v>
      </c>
      <c r="C13" s="85"/>
      <c r="D13" s="85"/>
      <c r="E13" s="30">
        <f>ActualIncome-ActualExpenses</f>
        <v>4786</v>
      </c>
    </row>
    <row r="14" spans="1:6" ht="35.1" customHeight="1" x14ac:dyDescent="0.3">
      <c r="B14" s="86" t="s">
        <v>9</v>
      </c>
      <c r="C14" s="87"/>
      <c r="D14" s="87"/>
      <c r="E14" s="27" t="e">
        <f>ActualBalance-ProjectedBalance</f>
        <v>#REF!</v>
      </c>
    </row>
    <row r="15" spans="1:6" ht="35.1" customHeight="1" x14ac:dyDescent="0.3"/>
    <row r="16" spans="1:6" ht="35.1" customHeight="1" x14ac:dyDescent="0.3">
      <c r="B16" s="104" t="s">
        <v>39</v>
      </c>
      <c r="C16" s="105"/>
      <c r="D16" s="105"/>
      <c r="E16" s="106"/>
    </row>
    <row r="17" spans="2:5" ht="35.1" customHeight="1" x14ac:dyDescent="0.3">
      <c r="B17" s="88" t="s">
        <v>30</v>
      </c>
      <c r="C17" s="89"/>
      <c r="D17" s="89"/>
      <c r="E17" s="24" t="s">
        <v>29</v>
      </c>
    </row>
    <row r="18" spans="2:5" ht="35.1" customHeight="1" x14ac:dyDescent="0.3">
      <c r="B18" s="78" t="s">
        <v>0</v>
      </c>
      <c r="C18" s="79"/>
      <c r="D18" s="79"/>
      <c r="E18" s="25">
        <f>ProjectedExpenses</f>
        <v>625</v>
      </c>
    </row>
    <row r="19" spans="2:5" ht="35.1" customHeight="1" x14ac:dyDescent="0.3">
      <c r="B19" s="80" t="s">
        <v>1</v>
      </c>
      <c r="C19" s="81"/>
      <c r="D19" s="81"/>
      <c r="E19" s="26">
        <f>ActualExpenses</f>
        <v>814</v>
      </c>
    </row>
    <row r="20" spans="2:5" ht="35.1" customHeight="1" x14ac:dyDescent="0.3">
      <c r="B20" s="82" t="s">
        <v>2</v>
      </c>
      <c r="C20" s="83"/>
      <c r="D20" s="83"/>
      <c r="E20" s="27">
        <f>E18-E19</f>
        <v>-189</v>
      </c>
    </row>
  </sheetData>
  <mergeCells count="12">
    <mergeCell ref="B10:E10"/>
    <mergeCell ref="B17:D17"/>
    <mergeCell ref="B1:E1"/>
    <mergeCell ref="B3:E3"/>
    <mergeCell ref="B11:D11"/>
    <mergeCell ref="B12:D12"/>
    <mergeCell ref="B18:D18"/>
    <mergeCell ref="B19:D19"/>
    <mergeCell ref="B20:D20"/>
    <mergeCell ref="B16:E16"/>
    <mergeCell ref="B13:D13"/>
    <mergeCell ref="B14:D14"/>
  </mergeCells>
  <dataValidations count="10">
    <dataValidation allowBlank="1" showInputMessage="1" showErrorMessage="1" prompt="Enter Income details in Income table in this worksheet" sqref="A1:A2" xr:uid="{00000000-0002-0000-0200-000000000000}"/>
    <dataValidation allowBlank="1" showInputMessage="1" showErrorMessage="1" prompt="Enter Income details in table below" sqref="B3:E3" xr:uid="{00000000-0002-0000-0200-000001000000}"/>
    <dataValidation allowBlank="1" showInputMessage="1" showErrorMessage="1" prompt="Enter Projected Income details in this column under this heading" sqref="B4" xr:uid="{00000000-0002-0000-0200-000002000000}"/>
    <dataValidation allowBlank="1" showInputMessage="1" showErrorMessage="1" prompt="Enter Projected amount in this column under this heading" sqref="C4" xr:uid="{00000000-0002-0000-0200-000003000000}"/>
    <dataValidation allowBlank="1" showInputMessage="1" showErrorMessage="1" prompt="Enter Actual amount in this column under this heading" sqref="D4" xr:uid="{00000000-0002-0000-0200-000004000000}"/>
    <dataValidation allowBlank="1" showInputMessage="1" showErrorMessage="1" prompt="Difference is automatically calculated in this column under this heading" sqref="E4" xr:uid="{00000000-0002-0000-0200-000005000000}"/>
    <dataValidation allowBlank="1" showInputMessage="1" showErrorMessage="1" prompt="Title of this workbook is from cell B1 of Summary worksheet" sqref="B1:E2" xr:uid="{00000000-0002-0000-0200-000006000000}"/>
    <dataValidation allowBlank="1" showInputMessage="1" showErrorMessage="1" prompt="Balance summary is in this column under this heading" sqref="B11" xr:uid="{D7E2713A-CA77-4CE4-9765-317342439253}"/>
    <dataValidation allowBlank="1" showInputMessage="1" showErrorMessage="1" prompt="Total summary is in this column under this heading" sqref="B17" xr:uid="{6A7C7154-FA16-4356-8B16-7D599CB30D3A}"/>
    <dataValidation allowBlank="1" showInputMessage="1" showErrorMessage="1" prompt="Amount is automatically calculated in this column under this heading" sqref="E17" xr:uid="{F4F1A3A1-EC2B-4065-8D5F-8CD1F61A7B45}"/>
  </dataValidations>
  <printOptions horizontalCentered="1"/>
  <pageMargins left="0.4" right="0.4" top="0.4" bottom="0.6" header="0.3" footer="0.3"/>
  <pageSetup scale="9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pageSetUpPr autoPageBreaks="0" fitToPage="1"/>
  </sheetPr>
  <dimension ref="B1:G21"/>
  <sheetViews>
    <sheetView showGridLines="0" zoomScale="40" zoomScaleNormal="40" workbookViewId="0">
      <selection activeCell="D6" sqref="D6"/>
    </sheetView>
  </sheetViews>
  <sheetFormatPr defaultRowHeight="30" customHeight="1" x14ac:dyDescent="0.3"/>
  <cols>
    <col min="1" max="1" width="2.625" style="1" customWidth="1"/>
    <col min="2" max="2" width="23.25" style="41" customWidth="1"/>
    <col min="3" max="3" width="26.625" style="1" customWidth="1"/>
    <col min="4" max="6" width="14.125" style="1" customWidth="1"/>
    <col min="7" max="7" width="2.625" style="1" customWidth="1"/>
    <col min="8" max="16384" width="9" style="1"/>
  </cols>
  <sheetData>
    <row r="1" spans="2:7" ht="60" customHeight="1" x14ac:dyDescent="0.3">
      <c r="B1" s="107" t="s">
        <v>40</v>
      </c>
      <c r="C1" s="108"/>
      <c r="D1" s="108"/>
      <c r="E1" s="108"/>
      <c r="F1" s="109"/>
    </row>
    <row r="2" spans="2:7" ht="35.1" customHeight="1" x14ac:dyDescent="0.3">
      <c r="B2" s="37"/>
      <c r="C2" s="38"/>
      <c r="D2" s="38"/>
      <c r="E2" s="38"/>
      <c r="F2" s="38"/>
    </row>
    <row r="3" spans="2:7" ht="35.1" customHeight="1" x14ac:dyDescent="0.3">
      <c r="B3" s="110" t="s">
        <v>37</v>
      </c>
      <c r="C3" s="111"/>
      <c r="D3" s="111"/>
      <c r="E3" s="111"/>
      <c r="F3" s="112"/>
    </row>
    <row r="4" spans="2:7" s="7" customFormat="1" ht="35.1" customHeight="1" x14ac:dyDescent="0.3">
      <c r="B4" s="32"/>
      <c r="C4" s="17"/>
      <c r="D4" s="17"/>
      <c r="E4" s="17"/>
      <c r="F4" s="19"/>
    </row>
    <row r="5" spans="2:7" ht="34.5" customHeight="1" x14ac:dyDescent="0.3">
      <c r="B5" s="94" t="s">
        <v>36</v>
      </c>
      <c r="C5" s="95"/>
      <c r="D5" s="95"/>
      <c r="E5" s="95"/>
      <c r="F5" s="96"/>
    </row>
    <row r="6" spans="2:7" ht="35.1" customHeight="1" x14ac:dyDescent="0.3">
      <c r="B6" s="113" t="s">
        <v>23</v>
      </c>
      <c r="C6" s="114" t="s">
        <v>24</v>
      </c>
      <c r="D6" s="114" t="s">
        <v>26</v>
      </c>
      <c r="E6" s="114" t="s">
        <v>27</v>
      </c>
      <c r="F6" s="115" t="s">
        <v>5</v>
      </c>
      <c r="G6" s="39"/>
    </row>
    <row r="7" spans="2:7" ht="35.1" customHeight="1" x14ac:dyDescent="0.3">
      <c r="B7" s="70" t="s">
        <v>10</v>
      </c>
      <c r="C7" s="71" t="s">
        <v>11</v>
      </c>
      <c r="D7" s="72">
        <v>91</v>
      </c>
      <c r="E7" s="72">
        <v>27</v>
      </c>
      <c r="F7" s="73">
        <f>ExpendituresTable[[#This Row],[Projected]]-ExpendituresTable[[#This Row],[Actual]]</f>
        <v>64</v>
      </c>
      <c r="G7" s="39"/>
    </row>
    <row r="8" spans="2:7" ht="35.1" customHeight="1" x14ac:dyDescent="0.3">
      <c r="B8" s="46" t="s">
        <v>10</v>
      </c>
      <c r="C8" s="47" t="s">
        <v>12</v>
      </c>
      <c r="D8" s="48">
        <v>80</v>
      </c>
      <c r="E8" s="48">
        <v>89</v>
      </c>
      <c r="F8" s="49">
        <f>ExpendituresTable[[#This Row],[Projected]]-ExpendituresTable[[#This Row],[Actual]]</f>
        <v>-9</v>
      </c>
      <c r="G8" s="39"/>
    </row>
    <row r="9" spans="2:7" ht="35.1" customHeight="1" x14ac:dyDescent="0.3">
      <c r="B9" s="74" t="s">
        <v>10</v>
      </c>
      <c r="C9" s="75" t="s">
        <v>13</v>
      </c>
      <c r="D9" s="76">
        <v>18</v>
      </c>
      <c r="E9" s="76">
        <v>93</v>
      </c>
      <c r="F9" s="77">
        <f>ExpendituresTable[[#This Row],[Projected]]-ExpendituresTable[[#This Row],[Actual]]</f>
        <v>-75</v>
      </c>
      <c r="G9" s="39"/>
    </row>
    <row r="10" spans="2:7" ht="35.1" customHeight="1" x14ac:dyDescent="0.3">
      <c r="B10" s="50" t="s">
        <v>10</v>
      </c>
      <c r="C10" s="51" t="s">
        <v>14</v>
      </c>
      <c r="D10" s="52">
        <v>34</v>
      </c>
      <c r="E10" s="52">
        <v>37</v>
      </c>
      <c r="F10" s="53">
        <f>ExpendituresTable[[#This Row],[Projected]]-ExpendituresTable[[#This Row],[Actual]]</f>
        <v>-3</v>
      </c>
      <c r="G10" s="39"/>
    </row>
    <row r="11" spans="2:7" ht="35.1" customHeight="1" x14ac:dyDescent="0.3">
      <c r="B11" s="54" t="s">
        <v>10</v>
      </c>
      <c r="C11" s="55" t="s">
        <v>8</v>
      </c>
      <c r="D11" s="56">
        <v>83</v>
      </c>
      <c r="E11" s="56">
        <v>61</v>
      </c>
      <c r="F11" s="57">
        <f>ExpendituresTable[[#This Row],[Projected]]-ExpendituresTable[[#This Row],[Actual]]</f>
        <v>22</v>
      </c>
      <c r="G11" s="39"/>
    </row>
    <row r="12" spans="2:7" ht="35.1" customHeight="1" x14ac:dyDescent="0.3">
      <c r="B12" s="50" t="s">
        <v>11</v>
      </c>
      <c r="C12" s="51" t="s">
        <v>15</v>
      </c>
      <c r="D12" s="52">
        <v>48</v>
      </c>
      <c r="E12" s="52">
        <v>63</v>
      </c>
      <c r="F12" s="53">
        <f>ExpendituresTable[[#This Row],[Projected]]-ExpendituresTable[[#This Row],[Actual]]</f>
        <v>-15</v>
      </c>
      <c r="G12" s="39"/>
    </row>
    <row r="13" spans="2:7" ht="35.1" customHeight="1" x14ac:dyDescent="0.3">
      <c r="B13" s="54" t="s">
        <v>11</v>
      </c>
      <c r="C13" s="55" t="s">
        <v>16</v>
      </c>
      <c r="D13" s="56">
        <v>21</v>
      </c>
      <c r="E13" s="56">
        <v>44</v>
      </c>
      <c r="F13" s="57">
        <f>ExpendituresTable[[#This Row],[Projected]]-ExpendituresTable[[#This Row],[Actual]]</f>
        <v>-23</v>
      </c>
      <c r="G13" s="39"/>
    </row>
    <row r="14" spans="2:7" ht="35.1" customHeight="1" x14ac:dyDescent="0.3">
      <c r="B14" s="50" t="s">
        <v>11</v>
      </c>
      <c r="C14" s="51" t="s">
        <v>17</v>
      </c>
      <c r="D14" s="52">
        <v>35</v>
      </c>
      <c r="E14" s="52">
        <v>65</v>
      </c>
      <c r="F14" s="53">
        <f>ExpendituresTable[[#This Row],[Projected]]-ExpendituresTable[[#This Row],[Actual]]</f>
        <v>-30</v>
      </c>
      <c r="G14" s="39"/>
    </row>
    <row r="15" spans="2:7" ht="35.1" customHeight="1" x14ac:dyDescent="0.3">
      <c r="B15" s="42" t="s">
        <v>11</v>
      </c>
      <c r="C15" s="43" t="s">
        <v>8</v>
      </c>
      <c r="D15" s="44">
        <v>14</v>
      </c>
      <c r="E15" s="44">
        <v>75</v>
      </c>
      <c r="F15" s="45">
        <f>ExpendituresTable[[#This Row],[Projected]]-ExpendituresTable[[#This Row],[Actual]]</f>
        <v>-61</v>
      </c>
      <c r="G15" s="39"/>
    </row>
    <row r="16" spans="2:7" ht="35.1" customHeight="1" x14ac:dyDescent="0.3">
      <c r="B16" s="46" t="s">
        <v>18</v>
      </c>
      <c r="C16" s="47" t="s">
        <v>19</v>
      </c>
      <c r="D16" s="48">
        <v>79</v>
      </c>
      <c r="E16" s="48">
        <v>0</v>
      </c>
      <c r="F16" s="49">
        <f>ExpendituresTable[[#This Row],[Projected]]-ExpendituresTable[[#This Row],[Actual]]</f>
        <v>79</v>
      </c>
      <c r="G16" s="39"/>
    </row>
    <row r="17" spans="2:7" ht="35.1" customHeight="1" x14ac:dyDescent="0.3">
      <c r="B17" s="42" t="s">
        <v>18</v>
      </c>
      <c r="C17" s="43" t="s">
        <v>20</v>
      </c>
      <c r="D17" s="44">
        <v>56</v>
      </c>
      <c r="E17" s="44">
        <v>50</v>
      </c>
      <c r="F17" s="45">
        <f>ExpendituresTable[[#This Row],[Projected]]-ExpendituresTable[[#This Row],[Actual]]</f>
        <v>6</v>
      </c>
      <c r="G17" s="39"/>
    </row>
    <row r="18" spans="2:7" ht="35.1" customHeight="1" x14ac:dyDescent="0.3">
      <c r="B18" s="59" t="s">
        <v>21</v>
      </c>
      <c r="C18" s="60" t="s">
        <v>22</v>
      </c>
      <c r="D18" s="58">
        <v>22</v>
      </c>
      <c r="E18" s="58">
        <v>70</v>
      </c>
      <c r="F18" s="61">
        <f>ExpendituresTable[[#This Row],[Projected]]-ExpendituresTable[[#This Row],[Actual]]</f>
        <v>-48</v>
      </c>
      <c r="G18" s="39"/>
    </row>
    <row r="19" spans="2:7" ht="35.1" customHeight="1" x14ac:dyDescent="0.3">
      <c r="B19" s="62" t="s">
        <v>21</v>
      </c>
      <c r="C19" s="65" t="s">
        <v>22</v>
      </c>
      <c r="D19" s="63">
        <v>22</v>
      </c>
      <c r="E19" s="63">
        <v>70</v>
      </c>
      <c r="F19" s="64">
        <f>ExpendituresTable[[#This Row],[Projected]]-ExpendituresTable[[#This Row],[Actual]]</f>
        <v>-48</v>
      </c>
      <c r="G19" s="39"/>
    </row>
    <row r="20" spans="2:7" s="7" customFormat="1" ht="35.1" customHeight="1" x14ac:dyDescent="0.3">
      <c r="B20" s="66" t="s">
        <v>21</v>
      </c>
      <c r="C20" s="67" t="s">
        <v>22</v>
      </c>
      <c r="D20" s="18">
        <v>22</v>
      </c>
      <c r="E20" s="18">
        <v>70</v>
      </c>
      <c r="F20" s="68">
        <f>ExpendituresTable[[#This Row],[Projected]]-ExpendituresTable[[#This Row],[Actual]]</f>
        <v>-48</v>
      </c>
      <c r="G20" s="69"/>
    </row>
    <row r="21" spans="2:7" s="40" customFormat="1" ht="35.1" customHeight="1" x14ac:dyDescent="0.25">
      <c r="B21" s="33" t="s">
        <v>25</v>
      </c>
      <c r="C21" s="34"/>
      <c r="D21" s="35"/>
      <c r="E21" s="35"/>
      <c r="F21" s="36">
        <f>SUBTOTAL(109,ExpendituresTable[Difference])</f>
        <v>-189</v>
      </c>
    </row>
  </sheetData>
  <mergeCells count="3">
    <mergeCell ref="B5:F5"/>
    <mergeCell ref="B1:F1"/>
    <mergeCell ref="B3:F3"/>
  </mergeCells>
  <dataValidations count="8">
    <dataValidation allowBlank="1" showInputMessage="1" showErrorMessage="1" prompt="Enter Expense details in Expenditures table in this worksheet. Use slicer in cell B3 to fliter Expenses by Category" sqref="A1:A2" xr:uid="{00000000-0002-0000-0300-000000000000}"/>
    <dataValidation allowBlank="1" showInputMessage="1" showErrorMessage="1" prompt="Category slicer is in cell below" sqref="B3:B4" xr:uid="{00000000-0002-0000-0300-000001000000}"/>
    <dataValidation allowBlank="1" showInputMessage="1" showErrorMessage="1" prompt="Enter Projected amount in this column under this heading" sqref="D6" xr:uid="{00000000-0002-0000-0300-000002000000}"/>
    <dataValidation allowBlank="1" showInputMessage="1" showErrorMessage="1" prompt="Enter Actual amount in this column under this heading" sqref="E6" xr:uid="{00000000-0002-0000-0300-000003000000}"/>
    <dataValidation allowBlank="1" showInputMessage="1" showErrorMessage="1" prompt="Difference is automatically calculated in this column under this heading" sqref="F6" xr:uid="{00000000-0002-0000-0300-000004000000}"/>
    <dataValidation allowBlank="1" showInputMessage="1" showErrorMessage="1" prompt="Enter Category in this column under this heading. Use heading filter to find specific entries" sqref="B6" xr:uid="{00000000-0002-0000-0300-000005000000}"/>
    <dataValidation allowBlank="1" showInputMessage="1" showErrorMessage="1" prompt="Enter Sub Category in this column under this heading" sqref="C6" xr:uid="{00000000-0002-0000-0300-000006000000}"/>
    <dataValidation allowBlank="1" showInputMessage="1" showErrorMessage="1" prompt="Title of this workbook is from cell B1 of Summary worksheet" sqref="B1:E2" xr:uid="{00000000-0002-0000-0300-000007000000}"/>
  </dataValidations>
  <printOptions horizontalCentered="1"/>
  <pageMargins left="0.4" right="0.4" top="0.4" bottom="0.6" header="0.3" footer="0.3"/>
  <pageSetup scale="98"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Income</vt:lpstr>
      <vt:lpstr>Expenditures</vt:lpstr>
      <vt:lpstr>Expenditures!Print_Titles</vt:lpstr>
      <vt:lpstr>ProjectedIncome</vt:lpstr>
      <vt:lpstr>Title3</vt:lpstr>
      <vt:lpstr>Title4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lastModifiedBy>GLOBAL</cp:lastModifiedBy>
  <cp:lastPrinted>2022-10-12T01:56:25Z</cp:lastPrinted>
  <dcterms:created xsi:type="dcterms:W3CDTF">2018-01-23T04:03:14Z</dcterms:created>
  <dcterms:modified xsi:type="dcterms:W3CDTF">2022-10-12T01:56:30Z</dcterms:modified>
</cp:coreProperties>
</file>