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Sunbal\Downloads\hj\tomorrow\Travelling Budget\#10\"/>
    </mc:Choice>
  </mc:AlternateContent>
  <xr:revisionPtr revIDLastSave="0" documentId="13_ncr:1_{DAB378D6-5984-4C75-B5A8-430BB8AF42B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TravelBudget" sheetId="3" r:id="rId1"/>
  </sheets>
  <definedNames>
    <definedName name="_xlnm.Print_Area" localSheetId="0">TravelBudget!$B$1:$H$28</definedName>
    <definedName name="valuevx">42.314159</definedName>
    <definedName name="vertex42_copyright" hidden="1">"© 2014 Vertex42 LLC"</definedName>
    <definedName name="vertex42_id" hidden="1">"travel-budget.xlsx"</definedName>
    <definedName name="vertex42_title" hidden="1">"Travel Budget Worksheet"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3" l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F8" i="3"/>
  <c r="F6" i="3"/>
  <c r="F7" i="3" l="1"/>
  <c r="F5" i="3"/>
  <c r="H28" i="3"/>
  <c r="B7" i="3" s="1"/>
  <c r="E8" i="3" s="1"/>
  <c r="E6" i="3" l="1"/>
  <c r="E5" i="3"/>
  <c r="E7" i="3"/>
  <c r="B9" i="3"/>
  <c r="G6" i="3"/>
  <c r="F9" i="3"/>
  <c r="E9" i="3" s="1"/>
</calcChain>
</file>

<file path=xl/sharedStrings.xml><?xml version="1.0" encoding="utf-8"?>
<sst xmlns="http://schemas.openxmlformats.org/spreadsheetml/2006/main" count="49" uniqueCount="32">
  <si>
    <t>Total Expenses</t>
  </si>
  <si>
    <t>What are my expenses?</t>
  </si>
  <si>
    <t>Lodging</t>
  </si>
  <si>
    <t>Food</t>
  </si>
  <si>
    <t>Entertainment</t>
  </si>
  <si>
    <t>Flights</t>
  </si>
  <si>
    <t>Taxi &amp; Bus</t>
  </si>
  <si>
    <t>Total Budget</t>
  </si>
  <si>
    <t>Breakfast &amp; Lunch</t>
  </si>
  <si>
    <t>Dinners</t>
  </si>
  <si>
    <t>Museum Tickets</t>
  </si>
  <si>
    <t>Live Show Tickets</t>
  </si>
  <si>
    <t>Transportation</t>
  </si>
  <si>
    <t>Difference</t>
  </si>
  <si>
    <t>← See an overview of your total expenses.</t>
  </si>
  <si>
    <t>Start by entering the "Total Budget" for your trip. Then enter your expenses to see if you'll have extra money or if you'll need to cut back.</t>
  </si>
  <si>
    <t>Other</t>
  </si>
  <si>
    <t>← Insert new rows ABOVE this line</t>
  </si>
  <si>
    <t>Driving (miles, cost/mile)</t>
  </si>
  <si>
    <t>Hotel (nights, cost/night)</t>
  </si>
  <si>
    <t>Maps and Guidebooks</t>
  </si>
  <si>
    <t>Souvenirs and Gifts</t>
  </si>
  <si>
    <t>Parking (days, cost/day)</t>
  </si>
  <si>
    <t>← Quantity is assumed to be 1 if left blank</t>
  </si>
  <si>
    <t>← Other includes everything that is not one of the other 4 categories</t>
  </si>
  <si>
    <t>Snacks and Drinks</t>
  </si>
  <si>
    <t>← Enter expenses using the Quantity and Unit Cost columns</t>
  </si>
  <si>
    <t>TRAVEL BUDGET</t>
  </si>
  <si>
    <t>Category</t>
  </si>
  <si>
    <t>Quantity</t>
  </si>
  <si>
    <t xml:space="preserve">Amount </t>
  </si>
  <si>
    <t>Unit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</si>
</sst>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24"/>
      <color theme="4"/>
      <name val="Century Gothic"/>
      <family val="2"/>
    </font>
    <font>
      <sz val="11"/>
      <color theme="1"/>
      <name val="Century Gothic"/>
      <family val="2"/>
    </font>
    <font>
      <b/>
      <sz val="10"/>
      <color theme="4"/>
      <name val="Century Gothic"/>
      <family val="2"/>
    </font>
    <font>
      <b/>
      <sz val="11"/>
      <color theme="0"/>
      <name val="Century Gothic"/>
      <family val="2"/>
    </font>
    <font>
      <b/>
      <sz val="11"/>
      <color theme="4" tint="-0.249977111117893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36"/>
      <color theme="0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B390"/>
        <bgColor indexed="64"/>
      </patternFill>
    </fill>
    <fill>
      <patternFill patternType="solid">
        <fgColor rgb="FFCEE5D0"/>
        <bgColor indexed="64"/>
      </patternFill>
    </fill>
    <fill>
      <patternFill patternType="solid">
        <fgColor rgb="FFFCFBE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ECB390"/>
      </bottom>
      <diagonal/>
    </border>
    <border>
      <left/>
      <right/>
      <top style="thin">
        <color rgb="FFECB390"/>
      </top>
      <bottom style="thin">
        <color rgb="FFECB39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2" borderId="0" xfId="0" applyFont="1" applyFill="1" applyAlignment="1">
      <alignment vertical="center"/>
    </xf>
    <xf numFmtId="0" fontId="5" fillId="0" borderId="0" xfId="0" applyFont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right" vertical="center" indent="2"/>
    </xf>
    <xf numFmtId="0" fontId="5" fillId="0" borderId="0" xfId="0" applyFont="1" applyBorder="1"/>
    <xf numFmtId="0" fontId="5" fillId="5" borderId="0" xfId="0" applyFont="1" applyFill="1" applyBorder="1" applyAlignment="1">
      <alignment vertical="center"/>
    </xf>
    <xf numFmtId="9" fontId="7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 indent="1"/>
    </xf>
    <xf numFmtId="38" fontId="5" fillId="5" borderId="0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 vertical="center" indent="2"/>
    </xf>
    <xf numFmtId="0" fontId="9" fillId="4" borderId="0" xfId="0" applyFont="1" applyFill="1" applyBorder="1" applyAlignment="1">
      <alignment horizontal="right" vertical="center"/>
    </xf>
    <xf numFmtId="43" fontId="5" fillId="2" borderId="0" xfId="0" applyNumberFormat="1" applyFont="1" applyFill="1" applyBorder="1" applyAlignment="1">
      <alignment horizontal="right" vertical="center"/>
    </xf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3" fillId="4" borderId="0" xfId="0" applyFont="1" applyFill="1" applyBorder="1"/>
    <xf numFmtId="0" fontId="14" fillId="4" borderId="0" xfId="0" applyFont="1" applyFill="1" applyBorder="1" applyAlignment="1">
      <alignment horizontal="right" vertical="center"/>
    </xf>
    <xf numFmtId="44" fontId="14" fillId="4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5" fillId="5" borderId="0" xfId="0" applyFont="1" applyFill="1" applyBorder="1" applyAlignment="1">
      <alignment horizontal="left" vertical="center" indent="2"/>
    </xf>
    <xf numFmtId="8" fontId="9" fillId="4" borderId="0" xfId="0" applyNumberFormat="1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1"/>
    </xf>
    <xf numFmtId="0" fontId="13" fillId="4" borderId="0" xfId="0" applyFont="1" applyFill="1" applyBorder="1" applyAlignment="1">
      <alignment horizontal="left" indent="2"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10" fillId="4" borderId="0" xfId="0" applyFont="1" applyFill="1" applyAlignment="1">
      <alignment horizontal="left" vertical="center" wrapText="1"/>
    </xf>
    <xf numFmtId="6" fontId="8" fillId="5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left" vertical="center" indent="2"/>
    </xf>
    <xf numFmtId="0" fontId="5" fillId="5" borderId="1" xfId="0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right" vertical="center" indent="2"/>
    </xf>
    <xf numFmtId="43" fontId="5" fillId="5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 indent="2"/>
    </xf>
    <xf numFmtId="43" fontId="5" fillId="2" borderId="2" xfId="0" applyNumberFormat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right" vertical="center" indent="2"/>
    </xf>
    <xf numFmtId="43" fontId="5" fillId="5" borderId="2" xfId="0" applyNumberFormat="1" applyFont="1" applyFill="1" applyBorder="1" applyAlignment="1">
      <alignment horizontal="right" vertical="center"/>
    </xf>
  </cellXfs>
  <cellStyles count="4">
    <cellStyle name="Hyperlink" xfId="1" builtinId="8" customBuiltin="1"/>
    <cellStyle name="Hyperlink 2" xfId="3" xr:uid="{CCCB6ED9-1A21-455D-BA2F-5F71ABF31AAC}"/>
    <cellStyle name="Normal" xfId="0" builtinId="0"/>
    <cellStyle name="Normal 2" xfId="2" xr:uid="{39C36A10-AF4C-4D7B-BB31-7BB0CD31149C}"/>
  </cellStyles>
  <dxfs count="0"/>
  <tableStyles count="0" defaultTableStyle="TableStyleMedium2" defaultPivotStyle="PivotStyleLight16"/>
  <colors>
    <mruColors>
      <color rgb="FFECB390"/>
      <color rgb="FFCEE5D0"/>
      <color rgb="FFFCFBE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9800759234787"/>
          <c:y val="8.5217501909195484E-2"/>
          <c:w val="0.66100586936118755"/>
          <c:h val="0.71453123635612947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EE5D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25-4CCB-8204-EFCF2E3A7040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25-4CCB-8204-EFCF2E3A7040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025-4CCB-8204-EFCF2E3A7040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025-4CCB-8204-EFCF2E3A7040}"/>
              </c:ext>
            </c:extLst>
          </c:dPt>
          <c:dPt>
            <c:idx val="4"/>
            <c:bubble3D val="0"/>
            <c:spPr>
              <a:solidFill>
                <a:srgbClr val="ECB39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8A1B-4D7F-AC06-2E8DCBDCB2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TravelBudget!$D$5:$D$9</c:f>
              <c:strCache>
                <c:ptCount val="5"/>
                <c:pt idx="0">
                  <c:v>Transportation</c:v>
                </c:pt>
                <c:pt idx="1">
                  <c:v>Lodging</c:v>
                </c:pt>
                <c:pt idx="2">
                  <c:v>Food</c:v>
                </c:pt>
                <c:pt idx="3">
                  <c:v>Entertainment</c:v>
                </c:pt>
                <c:pt idx="4">
                  <c:v>Other</c:v>
                </c:pt>
              </c:strCache>
            </c:strRef>
          </c:cat>
          <c:val>
            <c:numRef>
              <c:f>TravelBudget!$E$5:$E$9</c:f>
              <c:numCache>
                <c:formatCode>0%</c:formatCode>
                <c:ptCount val="5"/>
                <c:pt idx="0">
                  <c:v>0.40098396364592337</c:v>
                </c:pt>
                <c:pt idx="1">
                  <c:v>0.22533518608930786</c:v>
                </c:pt>
                <c:pt idx="2">
                  <c:v>0.19716828782814438</c:v>
                </c:pt>
                <c:pt idx="3">
                  <c:v>8.2622901566079543E-2</c:v>
                </c:pt>
                <c:pt idx="4">
                  <c:v>9.3889660870544941E-2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25-4CCB-8204-EFCF2E3A7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28576</xdr:colOff>
      <xdr:row>3</xdr:row>
      <xdr:rowOff>9524</xdr:rowOff>
    </xdr:from>
    <xdr:to>
      <xdr:col>8</xdr:col>
      <xdr:colOff>0</xdr:colOff>
      <xdr:row>10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ravelBudget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E68422"/>
      </a:accent4>
      <a:accent5>
        <a:srgbClr val="7F7F7F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showGridLines="0" tabSelected="1" topLeftCell="A8" zoomScale="85" zoomScaleNormal="85" workbookViewId="0">
      <selection activeCell="J17" sqref="J17"/>
    </sheetView>
  </sheetViews>
  <sheetFormatPr defaultRowHeight="16.5" x14ac:dyDescent="0.3"/>
  <cols>
    <col min="1" max="1" width="2.85546875" style="5" customWidth="1"/>
    <col min="2" max="2" width="15.7109375" style="32" customWidth="1"/>
    <col min="3" max="3" width="15.7109375" style="5" customWidth="1"/>
    <col min="4" max="4" width="20.7109375" style="5" customWidth="1"/>
    <col min="5" max="5" width="2.5703125" style="5" customWidth="1"/>
    <col min="6" max="8" width="20.7109375" style="5" customWidth="1"/>
    <col min="9" max="9" width="4.28515625" style="5" customWidth="1"/>
    <col min="10" max="10" width="40" style="5" customWidth="1"/>
    <col min="11" max="16384" width="9.140625" style="5"/>
  </cols>
  <sheetData>
    <row r="1" spans="2:13" s="1" customFormat="1" ht="65.099999999999994" customHeight="1" x14ac:dyDescent="0.25">
      <c r="B1" s="36" t="s">
        <v>27</v>
      </c>
      <c r="C1" s="36"/>
      <c r="D1" s="36"/>
      <c r="E1" s="36"/>
      <c r="F1" s="36"/>
      <c r="G1" s="36"/>
      <c r="H1" s="36"/>
      <c r="J1" s="33" t="s">
        <v>15</v>
      </c>
    </row>
    <row r="2" spans="2:13" s="1" customFormat="1" ht="30" customHeight="1" x14ac:dyDescent="0.25">
      <c r="B2" s="39"/>
      <c r="C2" s="39"/>
      <c r="D2" s="39"/>
      <c r="E2" s="39"/>
      <c r="F2" s="39"/>
      <c r="G2" s="39"/>
      <c r="H2" s="39"/>
      <c r="J2" s="33"/>
    </row>
    <row r="3" spans="2:13" s="1" customFormat="1" ht="30" customHeight="1" x14ac:dyDescent="0.3">
      <c r="B3" s="38"/>
      <c r="C3" s="38"/>
      <c r="D3" s="38"/>
      <c r="E3" s="38"/>
      <c r="F3" s="38"/>
      <c r="G3" s="38"/>
      <c r="H3" s="38"/>
      <c r="J3" s="33"/>
    </row>
    <row r="4" spans="2:13" s="1" customFormat="1" ht="30" customHeight="1" x14ac:dyDescent="0.25">
      <c r="B4" s="40" t="s">
        <v>7</v>
      </c>
      <c r="C4" s="40"/>
      <c r="D4" s="40"/>
      <c r="E4" s="40"/>
      <c r="F4" s="40"/>
      <c r="G4" s="40"/>
      <c r="H4" s="40"/>
      <c r="J4" s="22" t="s">
        <v>14</v>
      </c>
    </row>
    <row r="5" spans="2:13" s="1" customFormat="1" ht="30" customHeight="1" x14ac:dyDescent="0.25">
      <c r="B5" s="28">
        <v>2750</v>
      </c>
      <c r="C5" s="11"/>
      <c r="D5" s="13" t="s">
        <v>12</v>
      </c>
      <c r="E5" s="12">
        <f>F5/$B$7</f>
        <v>0.40098396364592337</v>
      </c>
      <c r="F5" s="14">
        <f>SUMIF($D$14:$D$27,"="&amp;D5,$H$14:$H$27)</f>
        <v>1067.7</v>
      </c>
      <c r="G5" s="11"/>
      <c r="H5" s="11"/>
    </row>
    <row r="6" spans="2:13" s="1" customFormat="1" ht="30" customHeight="1" x14ac:dyDescent="0.25">
      <c r="B6" s="27" t="s">
        <v>0</v>
      </c>
      <c r="C6" s="11"/>
      <c r="D6" s="13" t="s">
        <v>2</v>
      </c>
      <c r="E6" s="12">
        <f>F6/$B$7</f>
        <v>0.22533518608930786</v>
      </c>
      <c r="F6" s="14">
        <f>SUMIF($D$14:$D$27,"="&amp;D6,$H$14:$H$27)</f>
        <v>600</v>
      </c>
      <c r="G6" s="34">
        <f>B7</f>
        <v>2662.7</v>
      </c>
      <c r="H6" s="34"/>
      <c r="J6" s="3"/>
    </row>
    <row r="7" spans="2:13" s="1" customFormat="1" ht="30" customHeight="1" x14ac:dyDescent="0.25">
      <c r="B7" s="28">
        <f>H28</f>
        <v>2662.7</v>
      </c>
      <c r="C7" s="11"/>
      <c r="D7" s="13" t="s">
        <v>3</v>
      </c>
      <c r="E7" s="12">
        <f>F7/$B$7</f>
        <v>0.19716828782814438</v>
      </c>
      <c r="F7" s="14">
        <f>SUMIF($D$14:$D$27,"="&amp;D7,$H$14:$H$27)</f>
        <v>525</v>
      </c>
      <c r="G7" s="34"/>
      <c r="H7" s="34"/>
      <c r="J7" s="3"/>
    </row>
    <row r="8" spans="2:13" s="1" customFormat="1" ht="30" customHeight="1" x14ac:dyDescent="0.25">
      <c r="B8" s="27" t="s">
        <v>13</v>
      </c>
      <c r="C8" s="11"/>
      <c r="D8" s="13" t="s">
        <v>4</v>
      </c>
      <c r="E8" s="12">
        <f>F8/$B$7</f>
        <v>8.2622901566079543E-2</v>
      </c>
      <c r="F8" s="14">
        <f>SUMIF($D$14:$D$27,"="&amp;D8,$H$14:$H$27)</f>
        <v>220</v>
      </c>
      <c r="G8" s="11"/>
      <c r="H8" s="11"/>
      <c r="J8" s="3"/>
    </row>
    <row r="9" spans="2:13" s="1" customFormat="1" ht="30" customHeight="1" x14ac:dyDescent="0.25">
      <c r="B9" s="28">
        <f>B5-B7</f>
        <v>87.300000000000182</v>
      </c>
      <c r="C9" s="11"/>
      <c r="D9" s="13" t="s">
        <v>16</v>
      </c>
      <c r="E9" s="12">
        <f>F9/$B$7</f>
        <v>9.3889660870544941E-2</v>
      </c>
      <c r="F9" s="14">
        <f>B7-SUM(F5:F8)</f>
        <v>250</v>
      </c>
      <c r="G9" s="11"/>
      <c r="H9" s="11"/>
      <c r="J9" s="22" t="s">
        <v>24</v>
      </c>
      <c r="K9" s="21"/>
      <c r="L9" s="21"/>
      <c r="M9" s="21"/>
    </row>
    <row r="10" spans="2:13" s="1" customFormat="1" ht="30" customHeight="1" x14ac:dyDescent="0.25">
      <c r="B10" s="13"/>
      <c r="C10" s="11"/>
      <c r="D10" s="11"/>
      <c r="E10" s="11"/>
      <c r="F10" s="11"/>
      <c r="G10" s="11"/>
      <c r="H10" s="11"/>
    </row>
    <row r="11" spans="2:13" s="4" customFormat="1" ht="24.95" customHeight="1" x14ac:dyDescent="0.25">
      <c r="B11" s="29"/>
      <c r="C11" s="6"/>
      <c r="D11" s="6"/>
      <c r="E11" s="6"/>
      <c r="F11" s="6"/>
      <c r="G11" s="6"/>
      <c r="H11" s="6"/>
    </row>
    <row r="12" spans="2:13" s="1" customFormat="1" ht="32.1" customHeight="1" x14ac:dyDescent="0.25">
      <c r="B12" s="37" t="s">
        <v>1</v>
      </c>
      <c r="C12" s="37"/>
      <c r="D12" s="37"/>
      <c r="E12" s="37"/>
      <c r="F12" s="37"/>
      <c r="G12" s="37"/>
      <c r="H12" s="37"/>
    </row>
    <row r="13" spans="2:13" ht="32.1" customHeight="1" x14ac:dyDescent="0.3">
      <c r="B13" s="35"/>
      <c r="C13" s="35"/>
      <c r="D13" s="15" t="s">
        <v>28</v>
      </c>
      <c r="E13" s="15"/>
      <c r="F13" s="16" t="s">
        <v>29</v>
      </c>
      <c r="G13" s="17" t="s">
        <v>31</v>
      </c>
      <c r="H13" s="18" t="s">
        <v>30</v>
      </c>
    </row>
    <row r="14" spans="2:13" ht="32.1" customHeight="1" x14ac:dyDescent="0.3">
      <c r="B14" s="41" t="s">
        <v>5</v>
      </c>
      <c r="C14" s="42"/>
      <c r="D14" s="43" t="s">
        <v>12</v>
      </c>
      <c r="E14" s="42"/>
      <c r="F14" s="44">
        <v>2</v>
      </c>
      <c r="G14" s="45">
        <v>400</v>
      </c>
      <c r="H14" s="46">
        <f>IF(ISBLANK(G14),0,IF(ISBLANK(F14),G14,F14*G14))</f>
        <v>800</v>
      </c>
      <c r="J14" s="22" t="s">
        <v>26</v>
      </c>
      <c r="K14" s="20"/>
      <c r="L14" s="20"/>
    </row>
    <row r="15" spans="2:13" ht="32.1" customHeight="1" x14ac:dyDescent="0.3">
      <c r="B15" s="47" t="s">
        <v>6</v>
      </c>
      <c r="C15" s="48"/>
      <c r="D15" s="49" t="s">
        <v>12</v>
      </c>
      <c r="E15" s="48"/>
      <c r="F15" s="50">
        <v>5</v>
      </c>
      <c r="G15" s="51">
        <v>30</v>
      </c>
      <c r="H15" s="52">
        <f t="shared" ref="H15:H27" si="0">IF(ISBLANK(G15),0,IF(ISBLANK(F15),G15,F15*G15))</f>
        <v>150</v>
      </c>
    </row>
    <row r="16" spans="2:13" ht="32.1" customHeight="1" x14ac:dyDescent="0.3">
      <c r="B16" s="53" t="s">
        <v>18</v>
      </c>
      <c r="C16" s="54"/>
      <c r="D16" s="55" t="s">
        <v>12</v>
      </c>
      <c r="E16" s="54"/>
      <c r="F16" s="56">
        <v>50</v>
      </c>
      <c r="G16" s="57">
        <v>0.56000000000000005</v>
      </c>
      <c r="H16" s="58">
        <f>IF(ISBLANK(G16),0,IF(ISBLANK(F16),G16,F16*G16))</f>
        <v>28.000000000000004</v>
      </c>
      <c r="J16" s="2"/>
    </row>
    <row r="17" spans="2:10" ht="32.1" customHeight="1" x14ac:dyDescent="0.3">
      <c r="B17" s="47" t="s">
        <v>22</v>
      </c>
      <c r="C17" s="48"/>
      <c r="D17" s="49" t="s">
        <v>12</v>
      </c>
      <c r="E17" s="48"/>
      <c r="F17" s="50">
        <v>6</v>
      </c>
      <c r="G17" s="51">
        <v>14.95</v>
      </c>
      <c r="H17" s="52">
        <f>IF(ISBLANK(G17),0,IF(ISBLANK(F17),G17,F17*G17))</f>
        <v>89.699999999999989</v>
      </c>
      <c r="J17" s="2"/>
    </row>
    <row r="18" spans="2:10" ht="32.1" customHeight="1" x14ac:dyDescent="0.3">
      <c r="B18" s="53" t="s">
        <v>19</v>
      </c>
      <c r="C18" s="54"/>
      <c r="D18" s="55" t="s">
        <v>2</v>
      </c>
      <c r="E18" s="54"/>
      <c r="F18" s="56">
        <v>5</v>
      </c>
      <c r="G18" s="57">
        <v>120</v>
      </c>
      <c r="H18" s="58">
        <f t="shared" si="0"/>
        <v>600</v>
      </c>
    </row>
    <row r="19" spans="2:10" ht="32.1" customHeight="1" x14ac:dyDescent="0.3">
      <c r="B19" s="47" t="s">
        <v>8</v>
      </c>
      <c r="C19" s="48"/>
      <c r="D19" s="49" t="s">
        <v>3</v>
      </c>
      <c r="E19" s="48"/>
      <c r="F19" s="50">
        <v>5</v>
      </c>
      <c r="G19" s="51">
        <v>45</v>
      </c>
      <c r="H19" s="52">
        <f t="shared" si="0"/>
        <v>225</v>
      </c>
    </row>
    <row r="20" spans="2:10" ht="32.1" customHeight="1" x14ac:dyDescent="0.3">
      <c r="B20" s="53" t="s">
        <v>9</v>
      </c>
      <c r="C20" s="54"/>
      <c r="D20" s="55" t="s">
        <v>3</v>
      </c>
      <c r="E20" s="54"/>
      <c r="F20" s="56">
        <v>5</v>
      </c>
      <c r="G20" s="57">
        <v>50</v>
      </c>
      <c r="H20" s="58">
        <f t="shared" si="0"/>
        <v>250</v>
      </c>
    </row>
    <row r="21" spans="2:10" ht="32.1" customHeight="1" x14ac:dyDescent="0.3">
      <c r="B21" s="47" t="s">
        <v>25</v>
      </c>
      <c r="C21" s="48"/>
      <c r="D21" s="49" t="s">
        <v>3</v>
      </c>
      <c r="E21" s="48"/>
      <c r="F21" s="50">
        <v>5</v>
      </c>
      <c r="G21" s="51">
        <v>10</v>
      </c>
      <c r="H21" s="52">
        <f t="shared" si="0"/>
        <v>50</v>
      </c>
      <c r="J21" s="22" t="s">
        <v>23</v>
      </c>
    </row>
    <row r="22" spans="2:10" ht="32.1" customHeight="1" x14ac:dyDescent="0.3">
      <c r="B22" s="53" t="s">
        <v>10</v>
      </c>
      <c r="C22" s="54"/>
      <c r="D22" s="55" t="s">
        <v>4</v>
      </c>
      <c r="E22" s="54"/>
      <c r="F22" s="56">
        <v>2</v>
      </c>
      <c r="G22" s="57">
        <v>20</v>
      </c>
      <c r="H22" s="58">
        <f t="shared" si="0"/>
        <v>40</v>
      </c>
    </row>
    <row r="23" spans="2:10" ht="32.1" customHeight="1" x14ac:dyDescent="0.3">
      <c r="B23" s="47" t="s">
        <v>11</v>
      </c>
      <c r="C23" s="48"/>
      <c r="D23" s="49" t="s">
        <v>4</v>
      </c>
      <c r="E23" s="48"/>
      <c r="F23" s="50">
        <v>2</v>
      </c>
      <c r="G23" s="51">
        <v>35</v>
      </c>
      <c r="H23" s="52">
        <f t="shared" si="0"/>
        <v>70</v>
      </c>
    </row>
    <row r="24" spans="2:10" ht="32.1" customHeight="1" x14ac:dyDescent="0.3">
      <c r="B24" s="53" t="s">
        <v>20</v>
      </c>
      <c r="C24" s="54"/>
      <c r="D24" s="55" t="s">
        <v>16</v>
      </c>
      <c r="E24" s="54"/>
      <c r="F24" s="56"/>
      <c r="G24" s="57">
        <v>50</v>
      </c>
      <c r="H24" s="58">
        <f t="shared" si="0"/>
        <v>50</v>
      </c>
    </row>
    <row r="25" spans="2:10" ht="32.1" customHeight="1" x14ac:dyDescent="0.3">
      <c r="B25" s="47" t="s">
        <v>21</v>
      </c>
      <c r="C25" s="48"/>
      <c r="D25" s="49" t="s">
        <v>16</v>
      </c>
      <c r="E25" s="48"/>
      <c r="F25" s="50"/>
      <c r="G25" s="51">
        <v>200</v>
      </c>
      <c r="H25" s="52">
        <f t="shared" si="0"/>
        <v>200</v>
      </c>
    </row>
    <row r="26" spans="2:10" ht="32.1" customHeight="1" x14ac:dyDescent="0.3">
      <c r="B26" s="53" t="s">
        <v>10</v>
      </c>
      <c r="C26" s="54"/>
      <c r="D26" s="55" t="s">
        <v>4</v>
      </c>
      <c r="E26" s="54"/>
      <c r="F26" s="56">
        <v>2</v>
      </c>
      <c r="G26" s="57">
        <v>20</v>
      </c>
      <c r="H26" s="58">
        <f t="shared" ref="H26:H27" si="1">IF(ISBLANK(G26),0,IF(ISBLANK(F26),G26,F26*G26))</f>
        <v>40</v>
      </c>
    </row>
    <row r="27" spans="2:10" ht="32.1" customHeight="1" x14ac:dyDescent="0.3">
      <c r="B27" s="29" t="s">
        <v>11</v>
      </c>
      <c r="C27" s="6"/>
      <c r="D27" s="7" t="s">
        <v>4</v>
      </c>
      <c r="E27" s="6"/>
      <c r="F27" s="8">
        <v>2</v>
      </c>
      <c r="G27" s="9">
        <v>35</v>
      </c>
      <c r="H27" s="19">
        <f t="shared" si="1"/>
        <v>70</v>
      </c>
      <c r="J27" s="22" t="s">
        <v>17</v>
      </c>
    </row>
    <row r="28" spans="2:10" s="26" customFormat="1" ht="32.1" customHeight="1" x14ac:dyDescent="0.3">
      <c r="B28" s="30"/>
      <c r="C28" s="23"/>
      <c r="D28" s="23"/>
      <c r="E28" s="23"/>
      <c r="F28" s="23"/>
      <c r="G28" s="24" t="s">
        <v>0</v>
      </c>
      <c r="H28" s="25">
        <f>SUM(H13:H27)</f>
        <v>2662.7</v>
      </c>
    </row>
    <row r="29" spans="2:10" x14ac:dyDescent="0.3">
      <c r="B29" s="31"/>
      <c r="C29" s="10"/>
      <c r="D29" s="10"/>
      <c r="E29" s="10"/>
      <c r="F29" s="10"/>
      <c r="G29" s="10"/>
      <c r="H29" s="10"/>
    </row>
  </sheetData>
  <mergeCells count="8">
    <mergeCell ref="J1:J3"/>
    <mergeCell ref="G6:H7"/>
    <mergeCell ref="B13:C13"/>
    <mergeCell ref="B1:H1"/>
    <mergeCell ref="B12:H12"/>
    <mergeCell ref="B3:H3"/>
    <mergeCell ref="B2:H2"/>
    <mergeCell ref="B4:H4"/>
  </mergeCells>
  <dataValidations count="1">
    <dataValidation type="list" allowBlank="1" showInputMessage="1" showErrorMessage="1" sqref="D14:D27" xr:uid="{00000000-0002-0000-0000-000000000000}">
      <formula1>$D$5:$D$9</formula1>
    </dataValidation>
  </dataValidations>
  <pageMargins left="0.5" right="0.5" top="0.5" bottom="0.5" header="0.25" footer="0.25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TravelBudget</vt:lpstr>
      <vt:lpstr>TravelBudget!Print_Area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Budget Worksheet</dc:title>
  <dc:creator>Vertex42.com</dc:creator>
  <dc:description>(c) 2014-2022 Vertex42 LLC. All Rights Reserved.</dc:description>
  <cp:lastModifiedBy>Sunbal</cp:lastModifiedBy>
  <cp:lastPrinted>2022-08-30T11:51:42Z</cp:lastPrinted>
  <dcterms:created xsi:type="dcterms:W3CDTF">2013-07-16T19:32:53Z</dcterms:created>
  <dcterms:modified xsi:type="dcterms:W3CDTF">2022-08-30T11:51:44Z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2014-2022 Vertex42 LLC</vt:lpwstr>
  </property>
  <property fmtid="{D5CDD505-2E9C-101B-9397-08002B2CF9AE}" pid="3" name="Source">
    <vt:lpwstr>http://www.vertex42.com/ExcelTemplates/travel-budget-worksheet.html</vt:lpwstr>
  </property>
  <property fmtid="{D5CDD505-2E9C-101B-9397-08002B2CF9AE}" pid="4" name="Version">
    <vt:lpwstr>1.1.0</vt:lpwstr>
  </property>
</Properties>
</file>