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filterPrivacy="1"/>
  <xr:revisionPtr revIDLastSave="3" documentId="8_{05534C00-DAF2-4E13-B478-576DECB388F8}" xr6:coauthVersionLast="36" xr6:coauthVersionMax="43" xr10:uidLastSave="{C5D24124-A702-4E2B-A441-8FEF9EAAD7DE}"/>
  <bookViews>
    <workbookView xWindow="-105" yWindow="-105" windowWidth="23250" windowHeight="12720" activeTab="1" xr2:uid="{00000000-000D-0000-FFFF-FFFF00000000}"/>
  </bookViews>
  <sheets>
    <sheet name="Summary" sheetId="4" r:id="rId1"/>
    <sheet name="Assets" sheetId="1" r:id="rId2"/>
  </sheets>
  <definedNames>
    <definedName name="Current_Year">Summary!$D$1</definedName>
    <definedName name="Preceding_Year">Summary!$C$1</definedName>
    <definedName name="_xlnm.Print_Area" localSheetId="1">Assets!$B$1:$D$21</definedName>
    <definedName name="_xlnm.Print_Area" localSheetId="0">Summary!$B$1:$D$19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D20" i="1"/>
  <c r="C16" i="1"/>
  <c r="D16" i="1"/>
  <c r="C9" i="1"/>
  <c r="C4" i="4" s="1"/>
  <c r="D9" i="1"/>
  <c r="D4" i="4" l="1"/>
</calcChain>
</file>

<file path=xl/sharedStrings.xml><?xml version="1.0" encoding="utf-8"?>
<sst xmlns="http://schemas.openxmlformats.org/spreadsheetml/2006/main" count="31" uniqueCount="25">
  <si>
    <t xml:space="preserve"> </t>
  </si>
  <si>
    <t>Current Assets</t>
  </si>
  <si>
    <t>Cash</t>
  </si>
  <si>
    <t>Investments</t>
  </si>
  <si>
    <t>Inventories</t>
  </si>
  <si>
    <t>Accounts receivable</t>
  </si>
  <si>
    <t>Pre-paid expenses</t>
  </si>
  <si>
    <t>Total Current Assets</t>
  </si>
  <si>
    <t>Fixed Assets</t>
  </si>
  <si>
    <t>Property and equipment</t>
  </si>
  <si>
    <t>Leasehold improvements</t>
  </si>
  <si>
    <t>Equity and other investments</t>
  </si>
  <si>
    <t>Less accumulated depreciation</t>
  </si>
  <si>
    <t>Total Fixed Assets</t>
  </si>
  <si>
    <t>Other Assets</t>
  </si>
  <si>
    <t>Goodwill</t>
  </si>
  <si>
    <t>Total Other Assets</t>
  </si>
  <si>
    <t>Balance Summary</t>
  </si>
  <si>
    <t>Total Assets</t>
  </si>
  <si>
    <t>Total Liabilities and Owner's Equity</t>
  </si>
  <si>
    <t>Balance</t>
  </si>
  <si>
    <t>Year 1</t>
  </si>
  <si>
    <t>Year 2</t>
  </si>
  <si>
    <t>FINANCIAL BUDGET</t>
  </si>
  <si>
    <t xml:space="preserve">BUDGET SUMMARY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</si>
</sst>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9" x14ac:knownFonts="1">
    <font>
      <sz val="11"/>
      <color theme="1"/>
      <name val="Franklin Gothic Book"/>
      <family val="2"/>
      <scheme val="minor"/>
    </font>
    <font>
      <sz val="11"/>
      <color theme="1"/>
      <name val="Century Gothic"/>
      <family val="2"/>
    </font>
    <font>
      <b/>
      <sz val="12"/>
      <color theme="0"/>
      <name val="Century Gothic"/>
      <family val="2"/>
    </font>
    <font>
      <sz val="12"/>
      <color theme="1"/>
      <name val="Century Gothic"/>
      <family val="2"/>
    </font>
    <font>
      <sz val="12"/>
      <name val="Century Gothic"/>
      <family val="2"/>
    </font>
    <font>
      <b/>
      <sz val="14"/>
      <color theme="0"/>
      <name val="Century Gothic"/>
      <family val="2"/>
    </font>
    <font>
      <b/>
      <u/>
      <sz val="28"/>
      <color rgb="FF002060"/>
      <name val="Century Gothic"/>
      <family val="2"/>
    </font>
    <font>
      <b/>
      <sz val="11"/>
      <color theme="0"/>
      <name val="Century Gothic"/>
      <family val="2"/>
    </font>
    <font>
      <b/>
      <u/>
      <sz val="20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1" xfId="0" applyFont="1" applyBorder="1" applyAlignment="1">
      <alignment horizontal="left" vertical="center" indent="1"/>
    </xf>
    <xf numFmtId="164" fontId="3" fillId="0" borderId="1" xfId="0" applyNumberFormat="1" applyFont="1" applyBorder="1" applyAlignment="1">
      <alignment horizontal="right" vertical="center" indent="1"/>
    </xf>
    <xf numFmtId="0" fontId="3" fillId="0" borderId="2" xfId="0" applyFont="1" applyBorder="1" applyAlignment="1">
      <alignment horizontal="left" vertical="center" indent="1"/>
    </xf>
    <xf numFmtId="164" fontId="3" fillId="0" borderId="2" xfId="0" applyNumberFormat="1" applyFont="1" applyBorder="1" applyAlignment="1">
      <alignment horizontal="right" vertical="center" indent="1"/>
    </xf>
    <xf numFmtId="0" fontId="4" fillId="2" borderId="2" xfId="0" applyFont="1" applyFill="1" applyBorder="1" applyAlignment="1">
      <alignment horizontal="left" vertical="center" indent="1"/>
    </xf>
    <xf numFmtId="164" fontId="4" fillId="2" borderId="2" xfId="0" applyNumberFormat="1" applyFont="1" applyFill="1" applyBorder="1" applyAlignment="1">
      <alignment horizontal="right" vertical="center" indent="1"/>
    </xf>
    <xf numFmtId="0" fontId="3" fillId="2" borderId="2" xfId="0" applyFont="1" applyFill="1" applyBorder="1" applyAlignment="1">
      <alignment horizontal="left" vertical="center" indent="1"/>
    </xf>
    <xf numFmtId="164" fontId="3" fillId="2" borderId="2" xfId="0" applyNumberFormat="1" applyFont="1" applyFill="1" applyBorder="1" applyAlignment="1">
      <alignment horizontal="right" vertical="center" indent="1"/>
    </xf>
    <xf numFmtId="0" fontId="2" fillId="4" borderId="0" xfId="0" applyFont="1" applyFill="1" applyBorder="1" applyAlignment="1">
      <alignment horizontal="left" vertical="center" indent="1"/>
    </xf>
    <xf numFmtId="0" fontId="5" fillId="4" borderId="0" xfId="0" applyFont="1" applyFill="1" applyBorder="1" applyAlignment="1">
      <alignment horizontal="left" vertical="center" indent="1"/>
    </xf>
    <xf numFmtId="0" fontId="5" fillId="4" borderId="0" xfId="0" applyFont="1" applyFill="1" applyBorder="1" applyAlignment="1">
      <alignment horizontal="right" vertical="center" indent="1"/>
    </xf>
    <xf numFmtId="0" fontId="6" fillId="0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right" vertical="center" indent="1"/>
    </xf>
    <xf numFmtId="0" fontId="1" fillId="0" borderId="1" xfId="0" applyFont="1" applyBorder="1" applyAlignment="1">
      <alignment horizontal="left" vertical="center" indent="1"/>
    </xf>
    <xf numFmtId="164" fontId="1" fillId="0" borderId="1" xfId="0" applyNumberFormat="1" applyFont="1" applyBorder="1" applyAlignment="1">
      <alignment horizontal="right" vertical="center" indent="1"/>
    </xf>
    <xf numFmtId="0" fontId="1" fillId="3" borderId="2" xfId="0" applyFont="1" applyFill="1" applyBorder="1" applyAlignment="1">
      <alignment horizontal="left" vertical="center" indent="1"/>
    </xf>
    <xf numFmtId="164" fontId="1" fillId="3" borderId="2" xfId="0" applyNumberFormat="1" applyFont="1" applyFill="1" applyBorder="1" applyAlignment="1">
      <alignment horizontal="right" vertical="center" indent="1"/>
    </xf>
    <xf numFmtId="0" fontId="1" fillId="2" borderId="2" xfId="0" applyFont="1" applyFill="1" applyBorder="1" applyAlignment="1">
      <alignment horizontal="left" vertical="center" indent="1"/>
    </xf>
    <xf numFmtId="164" fontId="1" fillId="2" borderId="2" xfId="0" applyNumberFormat="1" applyFont="1" applyFill="1" applyBorder="1" applyAlignment="1">
      <alignment horizontal="right" vertical="center" indent="1"/>
    </xf>
    <xf numFmtId="0" fontId="8" fillId="0" borderId="0" xfId="0" applyFont="1" applyAlignment="1">
      <alignment horizontal="center" vertical="center"/>
    </xf>
  </cellXfs>
  <cellStyles count="1">
    <cellStyle name="Normal" xfId="0" builtinId="0"/>
  </cellStyles>
  <dxfs count="3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numFmt numFmtId="164" formatCode="&quot;$&quot;#,##0.00"/>
      <alignment horizontal="right" vertical="center" textRotation="0" wrapText="0" indent="1" justifyLastLine="0" shrinkToFit="0" readingOrder="0"/>
      <border diagonalUp="0" diagonalDown="0">
        <left/>
        <right/>
        <top style="thin">
          <color rgb="FF002060"/>
        </top>
        <bottom style="thin">
          <color rgb="FF002060"/>
        </bottom>
        <vertical/>
        <horizontal style="thin">
          <color rgb="FF00206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numFmt numFmtId="164" formatCode="&quot;$&quot;#,##0.00"/>
      <alignment horizontal="right" vertical="center" textRotation="0" wrapText="0" indent="1" justifyLastLine="0" shrinkToFit="0" readingOrder="0"/>
      <border diagonalUp="0" diagonalDown="0">
        <left/>
        <right/>
        <top style="thin">
          <color rgb="FF002060"/>
        </top>
        <bottom style="thin">
          <color rgb="FF002060"/>
        </bottom>
        <vertical/>
        <horizontal style="thin">
          <color rgb="FF00206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alignment horizontal="left" vertical="center" textRotation="0" wrapText="0" indent="1" justifyLastLine="0" shrinkToFit="0" readingOrder="0"/>
      <border diagonalUp="0" diagonalDown="0">
        <left/>
        <right/>
        <top style="thin">
          <color rgb="FF002060"/>
        </top>
        <bottom style="thin">
          <color rgb="FF002060"/>
        </bottom>
        <vertical/>
        <horizontal style="thin">
          <color rgb="FF002060"/>
        </horizontal>
      </border>
    </dxf>
    <dxf>
      <font>
        <b/>
        <strike val="0"/>
        <outline val="0"/>
        <shadow val="0"/>
        <u val="none"/>
        <vertAlign val="baseline"/>
        <color theme="0"/>
        <name val="Century Gothic"/>
        <family val="2"/>
        <scheme val="none"/>
      </font>
      <fill>
        <patternFill patternType="solid">
          <fgColor indexed="64"/>
          <bgColor rgb="FF002060"/>
        </patternFill>
      </fill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</dxf>
    <dxf>
      <font>
        <b/>
        <strike val="0"/>
        <outline val="0"/>
        <shadow val="0"/>
        <u val="none"/>
        <vertAlign val="baseline"/>
        <sz val="14"/>
        <color theme="0"/>
        <name val="Century Gothic"/>
        <family val="2"/>
        <scheme val="none"/>
      </font>
      <fill>
        <patternFill patternType="solid">
          <fgColor indexed="64"/>
          <bgColor rgb="FF002060"/>
        </patternFill>
      </fill>
    </dxf>
    <dxf>
      <font>
        <b/>
        <strike val="0"/>
        <outline val="0"/>
        <shadow val="0"/>
        <u val="none"/>
        <vertAlign val="baseline"/>
        <sz val="14"/>
        <color theme="0"/>
        <name val="Century Gothic"/>
        <family val="2"/>
        <scheme val="none"/>
      </font>
      <fill>
        <patternFill patternType="solid">
          <fgColor indexed="64"/>
          <bgColor rgb="FF002060"/>
        </patternFill>
      </fill>
      <alignment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0"/>
        <name val="Century Gothic"/>
        <family val="2"/>
        <scheme val="none"/>
      </font>
      <fill>
        <patternFill patternType="solid">
          <fgColor indexed="64"/>
          <bgColor rgb="FF00206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solid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numFmt numFmtId="164" formatCode="&quot;$&quot;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solid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numFmt numFmtId="164" formatCode="&quot;$&quot;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solid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solid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numFmt numFmtId="164" formatCode="&quot;$&quot;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solid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numFmt numFmtId="164" formatCode="&quot;$&quot;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solid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3" tint="0.79998168889431442"/>
        </patternFill>
      </fill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name val="Century Gothic"/>
        <family val="2"/>
        <scheme val="none"/>
      </font>
      <border diagonalUp="0" diagonalDown="0">
        <left/>
        <right/>
        <top style="thin">
          <color rgb="FF002060"/>
        </top>
        <bottom style="thin">
          <color rgb="FF002060"/>
        </bottom>
        <vertical/>
        <horizontal style="thin">
          <color rgb="FF00206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numFmt numFmtId="164" formatCode="&quot;$&quot;#,##0.00"/>
      <fill>
        <patternFill patternType="solid">
          <fgColor indexed="64"/>
          <bgColor theme="3" tint="0.79998168889431442"/>
        </patternFill>
      </fill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name val="Century Gothic"/>
        <family val="2"/>
        <scheme val="none"/>
      </font>
      <border diagonalUp="0" diagonalDown="0">
        <left/>
        <right/>
        <top style="thin">
          <color rgb="FF002060"/>
        </top>
        <bottom style="thin">
          <color rgb="FF002060"/>
        </bottom>
        <vertical/>
        <horizontal style="thin">
          <color rgb="FF00206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fill>
        <patternFill patternType="solid">
          <fgColor indexed="64"/>
          <bgColor theme="3" tint="0.79998168889431442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name val="Century Gothic"/>
        <family val="2"/>
        <scheme val="none"/>
      </font>
      <border diagonalUp="0" diagonalDown="0">
        <left/>
        <right/>
        <top style="thin">
          <color rgb="FF002060"/>
        </top>
        <bottom style="thin">
          <color rgb="FF002060"/>
        </bottom>
        <vertical/>
        <horizontal style="thin">
          <color rgb="FF002060"/>
        </horizontal>
      </border>
    </dxf>
    <dxf>
      <font>
        <strike val="0"/>
        <outline val="0"/>
        <shadow val="0"/>
        <u val="none"/>
        <vertAlign val="baseline"/>
        <sz val="12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sz val="12"/>
        <name val="Century Gothic"/>
        <family val="2"/>
        <scheme val="none"/>
      </font>
      <fill>
        <patternFill patternType="solid">
          <fgColor indexed="64"/>
          <bgColor theme="3" tint="0.79998168889431442"/>
        </patternFill>
      </fill>
    </dxf>
    <dxf>
      <font>
        <strike val="0"/>
        <outline val="0"/>
        <shadow val="0"/>
        <u val="none"/>
        <vertAlign val="baseline"/>
        <sz val="12"/>
        <name val="Century Gothic"/>
        <family val="2"/>
        <scheme val="none"/>
      </font>
    </dxf>
    <dxf>
      <font>
        <strike val="0"/>
        <outline val="0"/>
        <shadow val="0"/>
        <u val="none"/>
        <vertAlign val="baseline"/>
        <sz val="12"/>
        <name val="Century Gothic"/>
        <family val="2"/>
        <scheme val="none"/>
      </font>
      <fill>
        <patternFill patternType="solid">
          <fgColor indexed="64"/>
          <bgColor theme="3" tint="0.79998168889431442"/>
        </patternFill>
      </fill>
    </dxf>
    <dxf>
      <font>
        <strike val="0"/>
        <outline val="0"/>
        <shadow val="0"/>
        <u val="none"/>
        <vertAlign val="baseline"/>
        <sz val="12"/>
        <name val="Century Gothic"/>
        <family val="2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fill>
        <patternFill patternType="solid">
          <fgColor indexed="64"/>
          <bgColor theme="3" tint="0.79998168889431442"/>
        </patternFill>
      </fill>
    </dxf>
    <dxf>
      <fill>
        <patternFill>
          <bgColor theme="0" tint="-4.9989318521683403E-2"/>
        </patternFill>
      </fill>
    </dxf>
    <dxf>
      <font>
        <b val="0"/>
        <i val="0"/>
        <strike val="0"/>
        <color theme="0"/>
      </font>
      <fill>
        <gradientFill degree="90">
          <stop position="0">
            <color theme="3"/>
          </stop>
          <stop position="1">
            <color theme="3" tint="-0.25098422193060094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5" tint="0.59996337778862885"/>
        </vertical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1" defaultTableStyle="TableStyleMedium2" defaultPivotStyle="PivotStyleLight16">
    <tableStyle name="Business Table" pivot="0" count="3" xr9:uid="{00000000-0011-0000-FFFF-FFFF00000000}">
      <tableStyleElement type="wholeTable" dxfId="34"/>
      <tableStyleElement type="headerRow" dxfId="33"/>
      <tableStyleElement type="secondRowStripe" dxfId="3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  <a:latin typeface="Century Gothic" panose="020B0502020202020204" pitchFamily="34" charset="0"/>
              </a:rPr>
              <a:t>Assets</a:t>
            </a:r>
          </a:p>
        </c:rich>
      </c:tx>
      <c:layout>
        <c:manualLayout>
          <c:xMode val="edge"/>
          <c:yMode val="edge"/>
          <c:x val="1.2538232720909868E-2"/>
          <c:y val="2.59740259740259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6318122697570812"/>
          <c:y val="0.17336401131676724"/>
          <c:w val="0.67404923791054305"/>
          <c:h val="0.79769676517708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Summary!$C$1</c:f>
              <c:strCache>
                <c:ptCount val="1"/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(Assets!$B$4:$B$8,Assets!$B$12:$B$15,Assets!$B$19)</c:f>
              <c:strCache>
                <c:ptCount val="10"/>
                <c:pt idx="0">
                  <c:v>Cash</c:v>
                </c:pt>
                <c:pt idx="1">
                  <c:v>Investments</c:v>
                </c:pt>
                <c:pt idx="2">
                  <c:v>Inventories</c:v>
                </c:pt>
                <c:pt idx="3">
                  <c:v>Accounts receivable</c:v>
                </c:pt>
                <c:pt idx="4">
                  <c:v>Pre-paid expenses</c:v>
                </c:pt>
                <c:pt idx="5">
                  <c:v>Property and equipment</c:v>
                </c:pt>
                <c:pt idx="6">
                  <c:v>Leasehold improvements</c:v>
                </c:pt>
                <c:pt idx="7">
                  <c:v>Equity and other investments</c:v>
                </c:pt>
                <c:pt idx="8">
                  <c:v>Less accumulated depreciation</c:v>
                </c:pt>
                <c:pt idx="9">
                  <c:v>Goodwill</c:v>
                </c:pt>
              </c:strCache>
            </c:strRef>
          </c:cat>
          <c:val>
            <c:numRef>
              <c:f>(Assets!$C$4:$C$8,Assets!$C$12:$C$15,Assets!$C$19)</c:f>
              <c:numCache>
                <c:formatCode>"$"#,##0.00</c:formatCode>
                <c:ptCount val="10"/>
                <c:pt idx="0">
                  <c:v>1000</c:v>
                </c:pt>
                <c:pt idx="1">
                  <c:v>1500</c:v>
                </c:pt>
                <c:pt idx="2">
                  <c:v>650</c:v>
                </c:pt>
                <c:pt idx="3">
                  <c:v>150</c:v>
                </c:pt>
                <c:pt idx="4">
                  <c:v>1230</c:v>
                </c:pt>
                <c:pt idx="5">
                  <c:v>2500</c:v>
                </c:pt>
                <c:pt idx="6">
                  <c:v>450</c:v>
                </c:pt>
                <c:pt idx="7">
                  <c:v>1250</c:v>
                </c:pt>
                <c:pt idx="8">
                  <c:v>545</c:v>
                </c:pt>
                <c:pt idx="9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DC-427F-AC9A-071D13E99426}"/>
            </c:ext>
          </c:extLst>
        </c:ser>
        <c:ser>
          <c:idx val="1"/>
          <c:order val="1"/>
          <c:tx>
            <c:strRef>
              <c:f>Summary!$D$1</c:f>
              <c:strCache>
                <c:ptCount val="1"/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(Assets!$B$4:$B$8,Assets!$B$12:$B$15,Assets!$B$19)</c:f>
              <c:strCache>
                <c:ptCount val="10"/>
                <c:pt idx="0">
                  <c:v>Cash</c:v>
                </c:pt>
                <c:pt idx="1">
                  <c:v>Investments</c:v>
                </c:pt>
                <c:pt idx="2">
                  <c:v>Inventories</c:v>
                </c:pt>
                <c:pt idx="3">
                  <c:v>Accounts receivable</c:v>
                </c:pt>
                <c:pt idx="4">
                  <c:v>Pre-paid expenses</c:v>
                </c:pt>
                <c:pt idx="5">
                  <c:v>Property and equipment</c:v>
                </c:pt>
                <c:pt idx="6">
                  <c:v>Leasehold improvements</c:v>
                </c:pt>
                <c:pt idx="7">
                  <c:v>Equity and other investments</c:v>
                </c:pt>
                <c:pt idx="8">
                  <c:v>Less accumulated depreciation</c:v>
                </c:pt>
                <c:pt idx="9">
                  <c:v>Goodwill</c:v>
                </c:pt>
              </c:strCache>
            </c:strRef>
          </c:cat>
          <c:val>
            <c:numRef>
              <c:f>(Assets!$D$4:$D$8,Assets!$D$12:$D$15,Assets!$D$19)</c:f>
              <c:numCache>
                <c:formatCode>"$"#,##0.00</c:formatCode>
                <c:ptCount val="10"/>
                <c:pt idx="0">
                  <c:v>1700</c:v>
                </c:pt>
                <c:pt idx="1">
                  <c:v>2550</c:v>
                </c:pt>
                <c:pt idx="2">
                  <c:v>1250</c:v>
                </c:pt>
                <c:pt idx="3">
                  <c:v>230</c:v>
                </c:pt>
                <c:pt idx="4">
                  <c:v>950</c:v>
                </c:pt>
                <c:pt idx="5">
                  <c:v>2500</c:v>
                </c:pt>
                <c:pt idx="6">
                  <c:v>350</c:v>
                </c:pt>
                <c:pt idx="7">
                  <c:v>1600</c:v>
                </c:pt>
                <c:pt idx="8">
                  <c:v>1295</c:v>
                </c:pt>
                <c:pt idx="9">
                  <c:v>190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DC-427F-AC9A-071D13E99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506775480"/>
        <c:axId val="506775808"/>
      </c:barChart>
      <c:catAx>
        <c:axId val="5067754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506775808"/>
        <c:crosses val="autoZero"/>
        <c:auto val="1"/>
        <c:lblAlgn val="ctr"/>
        <c:lblOffset val="100"/>
        <c:noMultiLvlLbl val="0"/>
      </c:catAx>
      <c:valAx>
        <c:axId val="50677580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506775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4855658598230779"/>
          <c:y val="1.1631046119235095E-2"/>
          <c:w val="0.24841652571206377"/>
          <c:h val="7.66805399325084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0</xdr:rowOff>
    </xdr:from>
    <xdr:to>
      <xdr:col>4</xdr:col>
      <xdr:colOff>0</xdr:colOff>
      <xdr:row>18</xdr:row>
      <xdr:rowOff>0</xdr:rowOff>
    </xdr:to>
    <xdr:graphicFrame macro="">
      <xdr:nvGraphicFramePr>
        <xdr:cNvPr id="5" name="Chart 4" descr="Assets Chart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0000000}" name="Table_Summary" displayName="Table_Summary" ref="B3:D6" totalsRowShown="0" headerRowDxfId="3" dataDxfId="4">
  <tableColumns count="3">
    <tableColumn id="1" xr3:uid="{00000000-0010-0000-0000-000001000000}" name="Balance Summary" dataDxfId="2"/>
    <tableColumn id="2" xr3:uid="{00000000-0010-0000-0000-000002000000}" name="Year 1" dataDxfId="1"/>
    <tableColumn id="3" xr3:uid="{00000000-0010-0000-0000-000003000000}" name="Year 2" dataDxfId="0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CurrentAssets" displayName="Table_CurrentAssets" ref="B3:D9" totalsRowCount="1" headerRowDxfId="6" dataDxfId="30" totalsRowDxfId="31">
  <tableColumns count="3">
    <tableColumn id="1" xr3:uid="{00000000-0010-0000-0100-000001000000}" name="Current Assets" totalsRowLabel="Total Current Assets" dataDxfId="25" totalsRowDxfId="24"/>
    <tableColumn id="2" xr3:uid="{00000000-0010-0000-0100-000002000000}" name="Year 1" totalsRowFunction="sum" dataDxfId="23" totalsRowDxfId="22"/>
    <tableColumn id="3" xr3:uid="{00000000-0010-0000-0100-000003000000}" name="Year 2" totalsRowFunction="sum" dataDxfId="21" totalsRowDxfId="2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FixedAssets" displayName="Table_FixedAssets" ref="B11:D16" totalsRowCount="1" headerRowDxfId="7" dataDxfId="28" totalsRowDxfId="29">
  <tableColumns count="3">
    <tableColumn id="1" xr3:uid="{00000000-0010-0000-0200-000001000000}" name="Fixed Assets" totalsRowLabel="Total Fixed Assets" dataDxfId="19" totalsRowDxfId="18"/>
    <tableColumn id="2" xr3:uid="{00000000-0010-0000-0200-000002000000}" name="Year 1" totalsRowFunction="sum" dataDxfId="17" totalsRowDxfId="16"/>
    <tableColumn id="3" xr3:uid="{00000000-0010-0000-0200-000003000000}" name="Year 2" totalsRowFunction="sum" dataDxfId="15" totalsRowDxfId="14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OtherAssets" displayName="Table_OtherAssets" ref="B18:D20" totalsRowCount="1" headerRowDxfId="5" dataDxfId="26" totalsRowDxfId="27">
  <tableColumns count="3">
    <tableColumn id="1" xr3:uid="{00000000-0010-0000-0300-000001000000}" name="Other Assets" totalsRowLabel="Total Other Assets" dataDxfId="13" totalsRowDxfId="12"/>
    <tableColumn id="2" xr3:uid="{00000000-0010-0000-0300-000002000000}" name="Year 1" totalsRowFunction="sum" dataDxfId="11" totalsRowDxfId="10"/>
    <tableColumn id="3" xr3:uid="{00000000-0010-0000-0300-000003000000}" name="Year 2" totalsRowFunction="sum" dataDxfId="9" totalsRowDxfId="8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Business Templates Theme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_Activity Based Cost Tracke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30"/>
  <sheetViews>
    <sheetView showGridLines="0" zoomScaleNormal="100" workbookViewId="0">
      <selection activeCell="G9" sqref="G9"/>
    </sheetView>
  </sheetViews>
  <sheetFormatPr defaultColWidth="8.88671875" defaultRowHeight="21" customHeight="1" x14ac:dyDescent="0.3"/>
  <cols>
    <col min="1" max="1" width="1.77734375" style="1" customWidth="1"/>
    <col min="2" max="2" width="38.77734375" style="1" customWidth="1"/>
    <col min="3" max="3" width="18.77734375" style="1" customWidth="1"/>
    <col min="4" max="4" width="17.44140625" style="1" customWidth="1"/>
    <col min="5" max="5" width="1.77734375" style="1" customWidth="1"/>
    <col min="6" max="16384" width="8.88671875" style="1"/>
  </cols>
  <sheetData>
    <row r="1" spans="2:4" customFormat="1" ht="42" customHeight="1" x14ac:dyDescent="0.3">
      <c r="B1" s="23" t="s">
        <v>24</v>
      </c>
      <c r="C1" s="23"/>
      <c r="D1" s="23"/>
    </row>
    <row r="2" spans="2:4" ht="9" customHeight="1" x14ac:dyDescent="0.3"/>
    <row r="3" spans="2:4" ht="21" customHeight="1" x14ac:dyDescent="0.3">
      <c r="B3" s="12" t="s">
        <v>17</v>
      </c>
      <c r="C3" s="16" t="s">
        <v>21</v>
      </c>
      <c r="D3" s="16" t="s">
        <v>22</v>
      </c>
    </row>
    <row r="4" spans="2:4" ht="21" customHeight="1" x14ac:dyDescent="0.3">
      <c r="B4" s="17" t="s">
        <v>18</v>
      </c>
      <c r="C4" s="18">
        <f>Table_CurrentAssets[[#Totals],[Year 1]]+Table_FixedAssets[[#Totals],[Year 1]]+Table_OtherAssets[[#Totals],[Year 1]]</f>
        <v>9425</v>
      </c>
      <c r="D4" s="18">
        <f>Table_CurrentAssets[[#Totals],[Year 2]]+Table_FixedAssets[[#Totals],[Year 2]]+Table_OtherAssets[[#Totals],[Year 2]]</f>
        <v>12615</v>
      </c>
    </row>
    <row r="5" spans="2:4" ht="21" customHeight="1" x14ac:dyDescent="0.3">
      <c r="B5" s="19" t="s">
        <v>19</v>
      </c>
      <c r="C5" s="20"/>
      <c r="D5" s="20"/>
    </row>
    <row r="6" spans="2:4" ht="21" customHeight="1" x14ac:dyDescent="0.3">
      <c r="B6" s="21" t="s">
        <v>20</v>
      </c>
      <c r="C6" s="22"/>
      <c r="D6" s="22"/>
    </row>
    <row r="18" ht="12" customHeight="1" x14ac:dyDescent="0.3"/>
    <row r="30" ht="12" customHeight="1" x14ac:dyDescent="0.3"/>
  </sheetData>
  <mergeCells count="1">
    <mergeCell ref="B1:D1"/>
  </mergeCells>
  <dataValidations count="1">
    <dataValidation allowBlank="1" showInputMessage="1" showErrorMessage="1" prompt="This table is automatically updated from data in Assets and Liabilities and Owner's Equity tabs." sqref="B3" xr:uid="{00000000-0002-0000-0000-000003000000}"/>
  </dataValidations>
  <printOptions horizontalCentered="1"/>
  <pageMargins left="0.7" right="0.7" top="0.75" bottom="0.5" header="0.3" footer="0.3"/>
  <pageSetup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21"/>
  <sheetViews>
    <sheetView showGridLines="0" showRowColHeaders="0" tabSelected="1" view="pageBreakPreview" zoomScale="60" zoomScaleNormal="100" workbookViewId="0">
      <selection activeCell="P12" sqref="P12"/>
    </sheetView>
  </sheetViews>
  <sheetFormatPr defaultColWidth="8.88671875" defaultRowHeight="21" customHeight="1" x14ac:dyDescent="0.3"/>
  <cols>
    <col min="1" max="1" width="1.77734375" style="2" customWidth="1"/>
    <col min="2" max="2" width="38.77734375" style="2" customWidth="1"/>
    <col min="3" max="3" width="18.77734375" style="2" customWidth="1"/>
    <col min="4" max="4" width="17.44140625" style="2" customWidth="1"/>
    <col min="5" max="9" width="1.77734375" style="2" customWidth="1"/>
    <col min="10" max="16384" width="8.88671875" style="2"/>
  </cols>
  <sheetData>
    <row r="1" spans="2:5" ht="45" customHeight="1" x14ac:dyDescent="0.3">
      <c r="B1" s="15" t="s">
        <v>23</v>
      </c>
      <c r="C1" s="15"/>
      <c r="D1" s="15"/>
      <c r="E1" s="2" t="s">
        <v>0</v>
      </c>
    </row>
    <row r="2" spans="2:5" ht="21" customHeight="1" x14ac:dyDescent="0.3">
      <c r="C2" s="3"/>
      <c r="D2" s="3"/>
    </row>
    <row r="3" spans="2:5" ht="35.1" customHeight="1" x14ac:dyDescent="0.3">
      <c r="B3" s="13" t="s">
        <v>1</v>
      </c>
      <c r="C3" s="14" t="s">
        <v>21</v>
      </c>
      <c r="D3" s="14" t="s">
        <v>22</v>
      </c>
    </row>
    <row r="4" spans="2:5" ht="35.1" customHeight="1" x14ac:dyDescent="0.3">
      <c r="B4" s="4" t="s">
        <v>2</v>
      </c>
      <c r="C4" s="5">
        <v>1000</v>
      </c>
      <c r="D4" s="5">
        <v>1700</v>
      </c>
    </row>
    <row r="5" spans="2:5" ht="35.1" customHeight="1" x14ac:dyDescent="0.3">
      <c r="B5" s="6" t="s">
        <v>3</v>
      </c>
      <c r="C5" s="7">
        <v>1500</v>
      </c>
      <c r="D5" s="7">
        <v>2550</v>
      </c>
    </row>
    <row r="6" spans="2:5" ht="35.1" customHeight="1" x14ac:dyDescent="0.3">
      <c r="B6" s="6" t="s">
        <v>4</v>
      </c>
      <c r="C6" s="7">
        <v>650</v>
      </c>
      <c r="D6" s="7">
        <v>1250</v>
      </c>
    </row>
    <row r="7" spans="2:5" ht="35.1" customHeight="1" x14ac:dyDescent="0.3">
      <c r="B7" s="6" t="s">
        <v>5</v>
      </c>
      <c r="C7" s="7">
        <v>150</v>
      </c>
      <c r="D7" s="7">
        <v>230</v>
      </c>
    </row>
    <row r="8" spans="2:5" ht="35.1" customHeight="1" x14ac:dyDescent="0.3">
      <c r="B8" s="6" t="s">
        <v>6</v>
      </c>
      <c r="C8" s="7">
        <v>1230</v>
      </c>
      <c r="D8" s="7">
        <v>950</v>
      </c>
    </row>
    <row r="9" spans="2:5" ht="35.1" customHeight="1" x14ac:dyDescent="0.3">
      <c r="B9" s="8" t="s">
        <v>7</v>
      </c>
      <c r="C9" s="9">
        <f>SUBTOTAL(109,Table_CurrentAssets[Year 1])</f>
        <v>4530</v>
      </c>
      <c r="D9" s="9">
        <f>SUBTOTAL(109,Table_CurrentAssets[Year 2])</f>
        <v>6680</v>
      </c>
    </row>
    <row r="10" spans="2:5" ht="35.1" customHeight="1" x14ac:dyDescent="0.3"/>
    <row r="11" spans="2:5" ht="35.1" customHeight="1" x14ac:dyDescent="0.3">
      <c r="B11" s="13" t="s">
        <v>8</v>
      </c>
      <c r="C11" s="14" t="s">
        <v>21</v>
      </c>
      <c r="D11" s="14" t="s">
        <v>22</v>
      </c>
    </row>
    <row r="12" spans="2:5" ht="35.1" customHeight="1" x14ac:dyDescent="0.3">
      <c r="B12" s="4" t="s">
        <v>9</v>
      </c>
      <c r="C12" s="5">
        <v>2500</v>
      </c>
      <c r="D12" s="5">
        <v>2500</v>
      </c>
    </row>
    <row r="13" spans="2:5" ht="35.1" customHeight="1" x14ac:dyDescent="0.3">
      <c r="B13" s="6" t="s">
        <v>10</v>
      </c>
      <c r="C13" s="7">
        <v>450</v>
      </c>
      <c r="D13" s="7">
        <v>350</v>
      </c>
    </row>
    <row r="14" spans="2:5" ht="35.1" customHeight="1" x14ac:dyDescent="0.3">
      <c r="B14" s="6" t="s">
        <v>11</v>
      </c>
      <c r="C14" s="7">
        <v>1250</v>
      </c>
      <c r="D14" s="7">
        <v>1600</v>
      </c>
    </row>
    <row r="15" spans="2:5" ht="35.1" customHeight="1" x14ac:dyDescent="0.3">
      <c r="B15" s="6" t="s">
        <v>12</v>
      </c>
      <c r="C15" s="7">
        <v>545</v>
      </c>
      <c r="D15" s="7">
        <v>1295</v>
      </c>
    </row>
    <row r="16" spans="2:5" ht="35.1" customHeight="1" x14ac:dyDescent="0.3">
      <c r="B16" s="10" t="s">
        <v>13</v>
      </c>
      <c r="C16" s="11">
        <f>SUBTOTAL(109,Table_FixedAssets[Year 1])</f>
        <v>4745</v>
      </c>
      <c r="D16" s="11">
        <f>SUBTOTAL(109,Table_FixedAssets[Year 2])</f>
        <v>5745</v>
      </c>
    </row>
    <row r="17" spans="2:4" ht="35.1" customHeight="1" x14ac:dyDescent="0.3"/>
    <row r="18" spans="2:4" ht="35.1" customHeight="1" x14ac:dyDescent="0.3">
      <c r="B18" s="13" t="s">
        <v>14</v>
      </c>
      <c r="C18" s="14" t="s">
        <v>21</v>
      </c>
      <c r="D18" s="14" t="s">
        <v>22</v>
      </c>
    </row>
    <row r="19" spans="2:4" ht="35.1" customHeight="1" x14ac:dyDescent="0.3">
      <c r="B19" s="4" t="s">
        <v>15</v>
      </c>
      <c r="C19" s="5">
        <v>150</v>
      </c>
      <c r="D19" s="5">
        <v>190</v>
      </c>
    </row>
    <row r="20" spans="2:4" ht="35.1" customHeight="1" x14ac:dyDescent="0.3">
      <c r="B20" s="10" t="s">
        <v>16</v>
      </c>
      <c r="C20" s="11">
        <f>SUBTOTAL(109,Table_OtherAssets[Year 1])</f>
        <v>150</v>
      </c>
      <c r="D20" s="11">
        <f>SUBTOTAL(109,Table_OtherAssets[Year 2])</f>
        <v>190</v>
      </c>
    </row>
    <row r="21" spans="2:4" ht="35.1" customHeight="1" x14ac:dyDescent="0.3"/>
  </sheetData>
  <mergeCells count="1">
    <mergeCell ref="B1:D1"/>
  </mergeCells>
  <dataValidations count="1">
    <dataValidation allowBlank="1" showInputMessage="1" showErrorMessage="1" prompt="Enter Current Assets, Fixed Assets, and Other Assets details in this tab" sqref="A1" xr:uid="{00000000-0002-0000-0100-000001000000}"/>
  </dataValidations>
  <printOptions horizontalCentered="1"/>
  <pageMargins left="0.7" right="0.7" top="0.75" bottom="0.75" header="0.3" footer="0.3"/>
  <pageSetup orientation="portrait" r:id="rId1"/>
  <tableParts count="3"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  <Status xmlns="71af3243-3dd4-4a8d-8c0d-dd76da1f02a5">Not started</Statu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a754d229f0057affa62b555f2ac55d44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c067517bd06b16cb9c9e315ad40fb255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4A5233F-A48C-4F2E-886D-7924FEC4F789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52B45E93-ADD1-49AC-8FE7-1D140CE3D48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2407B5D-9551-4922-B74A-758B2153A5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TM44461500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Summary</vt:lpstr>
      <vt:lpstr>Assets</vt:lpstr>
      <vt:lpstr>Current_Year</vt:lpstr>
      <vt:lpstr>Preceding_Year</vt:lpstr>
      <vt:lpstr>Assets!Print_Area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2019-06-20T07:30:28Z</dcterms:created>
  <dcterms:modified xsi:type="dcterms:W3CDTF">2022-10-18T21:39:39Z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