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81BB4370-B615-47E6-A3BD-8BED74D800F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udget" sheetId="1" r:id="rId1"/>
    <sheet name="Aged Debtors" sheetId="3" r:id="rId2"/>
  </sheets>
  <definedNames>
    <definedName name="_xlnm.Print_Area" localSheetId="1">'Aged Debtors'!$B$2:$H$28</definedName>
    <definedName name="_xlnm.Print_Area" localSheetId="0">Budget!$B$2:$P$32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3" l="1"/>
  <c r="F26" i="3"/>
  <c r="E26" i="3"/>
  <c r="D26" i="3"/>
  <c r="P30" i="1"/>
  <c r="O30" i="1"/>
  <c r="N30" i="1"/>
  <c r="M30" i="1"/>
  <c r="M32" i="1" s="1"/>
  <c r="L30" i="1"/>
  <c r="K30" i="1"/>
  <c r="J30" i="1"/>
  <c r="I30" i="1"/>
  <c r="I32" i="1" s="1"/>
  <c r="H30" i="1"/>
  <c r="G30" i="1"/>
  <c r="F30" i="1"/>
  <c r="E30" i="1"/>
  <c r="E32" i="1" s="1"/>
  <c r="C29" i="1"/>
  <c r="C27" i="1"/>
  <c r="C26" i="1"/>
  <c r="C25" i="1"/>
  <c r="C24" i="1"/>
  <c r="C23" i="1"/>
  <c r="P20" i="1"/>
  <c r="P32" i="1" s="1"/>
  <c r="O20" i="1"/>
  <c r="N20" i="1"/>
  <c r="M20" i="1"/>
  <c r="L20" i="1"/>
  <c r="L32" i="1" s="1"/>
  <c r="K20" i="1"/>
  <c r="J20" i="1"/>
  <c r="I20" i="1"/>
  <c r="H20" i="1"/>
  <c r="H32" i="1" s="1"/>
  <c r="G20" i="1"/>
  <c r="F20" i="1"/>
  <c r="E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  <c r="F32" i="1" l="1"/>
  <c r="J32" i="1"/>
  <c r="N32" i="1"/>
  <c r="C20" i="1"/>
  <c r="C32" i="1" s="1"/>
  <c r="C30" i="1"/>
  <c r="G32" i="1"/>
  <c r="K32" i="1"/>
  <c r="O32" i="1"/>
</calcChain>
</file>

<file path=xl/sharedStrings.xml><?xml version="1.0" encoding="utf-8"?>
<sst xmlns="http://schemas.openxmlformats.org/spreadsheetml/2006/main" count="62" uniqueCount="61">
  <si>
    <t>Full year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</si>
  <si>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</si>
  <si>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</si>
  <si>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</si>
  <si>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</si>
  <si>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</si>
  <si>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</si>
  <si>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</si>
  <si>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</si>
  <si>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</si>
  <si>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</si>
  <si>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</si>
  <si>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</si>
  <si>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Expenditure</t>
  </si>
  <si>
    <t>Salary and associated costs</t>
  </si>
  <si>
    <t>Training and Development</t>
  </si>
  <si>
    <t>Rent / Mortage</t>
  </si>
  <si>
    <t>Light / heat</t>
  </si>
  <si>
    <t>Stationary</t>
  </si>
  <si>
    <t>Phone</t>
  </si>
  <si>
    <t>Postage &amp; Courier costs</t>
  </si>
  <si>
    <t>ICT development</t>
  </si>
  <si>
    <t>Meetings costs (conference rooms, refreshments etc)</t>
  </si>
  <si>
    <t>Publications (design, print and photocopying)</t>
  </si>
  <si>
    <t>Bank Charges, Insurance, Audit</t>
  </si>
  <si>
    <t>Depreciation</t>
  </si>
  <si>
    <t>Furniture, Equipment and Maintenance</t>
  </si>
  <si>
    <t>Professional fees (accountants, legal, HR etc</t>
  </si>
  <si>
    <t>Total Expenditure</t>
  </si>
  <si>
    <t>Income</t>
  </si>
  <si>
    <t>Membership Subscriptions</t>
  </si>
  <si>
    <t>Earned income (charity shops, fees for training etc)</t>
  </si>
  <si>
    <t>Grants from government / EU</t>
  </si>
  <si>
    <t>Grants from philanthropic foundations</t>
  </si>
  <si>
    <t>Fundraising income from community / events</t>
  </si>
  <si>
    <t>Other donations</t>
  </si>
  <si>
    <t>Income from interest on reserves</t>
  </si>
  <si>
    <t>Total Income</t>
  </si>
  <si>
    <t>Surplus / Deficit (i.e. Total Income - Total Expenditure)</t>
  </si>
  <si>
    <t>Length of time outstanding</t>
  </si>
  <si>
    <t>Categories of Debtors</t>
  </si>
  <si>
    <t>1 month</t>
  </si>
  <si>
    <t>2-3 months</t>
  </si>
  <si>
    <t>3-6 months</t>
  </si>
  <si>
    <t>more than 6 months</t>
  </si>
  <si>
    <t>Membership Fees</t>
  </si>
  <si>
    <t>From 2008</t>
  </si>
  <si>
    <t>From 2009</t>
  </si>
  <si>
    <t>Donations pledged but not received yet</t>
  </si>
  <si>
    <t>Donor A</t>
  </si>
  <si>
    <t>Donor B</t>
  </si>
  <si>
    <t>Donor c</t>
  </si>
  <si>
    <t>Community Fundraising</t>
  </si>
  <si>
    <t>Event 1 (e.g. Womens' Mini Marathon)</t>
  </si>
  <si>
    <t>Event 2</t>
  </si>
  <si>
    <t>Event 3</t>
  </si>
  <si>
    <t>Earned Income</t>
  </si>
  <si>
    <t>Stream 1 (e.g. Income from charity shops network)</t>
  </si>
  <si>
    <t>Stream 2 (e.g. Fees for training servies already provided)</t>
  </si>
  <si>
    <t>Total funds receivable</t>
  </si>
  <si>
    <t>MONEY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</si>
</sst>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&quot;;[Red]&quot;-&quot;#,##0&quot; &quot;"/>
    <numFmt numFmtId="165" formatCode="[$₹-4009]#,##0.00;[Red]&quot;-&quot;[$₹-4009]#,##0.00"/>
  </numFmts>
  <fonts count="3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2"/>
      <color theme="1"/>
      <name val="Century Gothic"/>
      <family val="2"/>
    </font>
    <font>
      <b/>
      <sz val="10"/>
      <color rgb="FFB3B142"/>
      <name val="Century Gothic"/>
      <family val="2"/>
    </font>
    <font>
      <b/>
      <u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u/>
      <sz val="36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B3B142"/>
        <bgColor indexed="64"/>
      </patternFill>
    </fill>
    <fill>
      <patternFill patternType="solid">
        <fgColor rgb="FFE3E6C9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/>
      <right/>
      <top style="double">
        <color rgb="FFB3B142"/>
      </top>
      <bottom/>
      <diagonal/>
    </border>
    <border>
      <left/>
      <right/>
      <top/>
      <bottom style="thin">
        <color rgb="FFB3B142"/>
      </bottom>
      <diagonal/>
    </border>
    <border>
      <left/>
      <right/>
      <top style="thin">
        <color rgb="FFB3B142"/>
      </top>
      <bottom style="thin">
        <color rgb="FFB3B142"/>
      </bottom>
      <diagonal/>
    </border>
    <border>
      <left/>
      <right/>
      <top style="thin">
        <color rgb="FFB3B142"/>
      </top>
      <bottom/>
      <diagonal/>
    </border>
    <border>
      <left/>
      <right/>
      <top style="thick">
        <color rgb="FFB3B142"/>
      </top>
      <bottom style="thick">
        <color rgb="FFB3B142"/>
      </bottom>
      <diagonal/>
    </border>
    <border>
      <left/>
      <right/>
      <top/>
      <bottom style="medium">
        <color theme="0"/>
      </bottom>
      <diagonal/>
    </border>
  </borders>
  <cellStyleXfs count="46">
    <xf numFmtId="0" fontId="0" fillId="0" borderId="0"/>
    <xf numFmtId="0" fontId="18" fillId="0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8" fillId="4" borderId="0"/>
    <xf numFmtId="0" fontId="4" fillId="3" borderId="0"/>
    <xf numFmtId="0" fontId="15" fillId="22" borderId="0"/>
    <xf numFmtId="0" fontId="13" fillId="7" borderId="1"/>
    <xf numFmtId="0" fontId="16" fillId="20" borderId="8"/>
    <xf numFmtId="0" fontId="5" fillId="20" borderId="1"/>
    <xf numFmtId="0" fontId="14" fillId="0" borderId="6"/>
    <xf numFmtId="0" fontId="6" fillId="21" borderId="2"/>
    <xf numFmtId="0" fontId="20" fillId="0" borderId="0"/>
    <xf numFmtId="0" fontId="1" fillId="23" borderId="7"/>
    <xf numFmtId="0" fontId="7" fillId="0" borderId="0"/>
    <xf numFmtId="0" fontId="19" fillId="0" borderId="9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9" fillId="0" borderId="0">
      <alignment horizontal="center"/>
    </xf>
    <xf numFmtId="0" fontId="9" fillId="0" borderId="0">
      <alignment horizontal="center" textRotation="90"/>
    </xf>
    <xf numFmtId="0" fontId="17" fillId="0" borderId="0"/>
    <xf numFmtId="165" fontId="17" fillId="0" borderId="0"/>
  </cellStyleXfs>
  <cellXfs count="36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/>
    <xf numFmtId="0" fontId="24" fillId="24" borderId="0" xfId="0" applyFont="1" applyFill="1" applyAlignment="1">
      <alignment vertical="center"/>
    </xf>
    <xf numFmtId="164" fontId="22" fillId="25" borderId="0" xfId="0" applyNumberFormat="1" applyFont="1" applyFill="1" applyAlignment="1">
      <alignment vertical="center"/>
    </xf>
    <xf numFmtId="0" fontId="22" fillId="0" borderId="10" xfId="0" applyFont="1" applyBorder="1" applyAlignment="1">
      <alignment vertical="center" wrapText="1"/>
    </xf>
    <xf numFmtId="164" fontId="22" fillId="0" borderId="10" xfId="0" applyNumberFormat="1" applyFont="1" applyBorder="1" applyAlignment="1">
      <alignment vertical="center"/>
    </xf>
    <xf numFmtId="0" fontId="22" fillId="0" borderId="0" xfId="0" applyFont="1"/>
    <xf numFmtId="0" fontId="25" fillId="0" borderId="0" xfId="0" applyFont="1" applyAlignment="1">
      <alignment vertical="center"/>
    </xf>
    <xf numFmtId="3" fontId="22" fillId="25" borderId="0" xfId="0" applyNumberFormat="1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3" fontId="23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22" fillId="25" borderId="0" xfId="0" applyFont="1" applyFill="1" applyAlignment="1">
      <alignment horizontal="left" vertical="center"/>
    </xf>
    <xf numFmtId="0" fontId="23" fillId="0" borderId="11" xfId="0" applyFont="1" applyBorder="1" applyAlignment="1">
      <alignment vertical="center"/>
    </xf>
    <xf numFmtId="164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164" fontId="22" fillId="25" borderId="10" xfId="0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2" fillId="24" borderId="15" xfId="0" applyFont="1" applyFill="1" applyBorder="1" applyAlignment="1">
      <alignment vertical="center"/>
    </xf>
    <xf numFmtId="0" fontId="28" fillId="24" borderId="15" xfId="0" applyFont="1" applyFill="1" applyBorder="1" applyAlignment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3B142"/>
      <color rgb="FFE3E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X32"/>
  <sheetViews>
    <sheetView tabSelected="1" workbookViewId="0">
      <selection activeCell="F6" sqref="F6"/>
    </sheetView>
  </sheetViews>
  <sheetFormatPr defaultRowHeight="12.75" customHeight="1" x14ac:dyDescent="0.3"/>
  <cols>
    <col min="1" max="1" width="3.25" style="5" customWidth="1"/>
    <col min="2" max="2" width="45.375" style="1" customWidth="1"/>
    <col min="3" max="3" width="11.375" style="1" customWidth="1"/>
    <col min="4" max="4" width="2.375" style="1" customWidth="1"/>
    <col min="5" max="15" width="8.5" style="1" customWidth="1"/>
    <col min="16" max="16" width="12.625" style="1" customWidth="1"/>
    <col min="17" max="258" width="8.5" style="1" customWidth="1"/>
    <col min="259" max="1025" width="8.5" style="5" customWidth="1"/>
    <col min="1026" max="16384" width="9" style="5"/>
  </cols>
  <sheetData>
    <row r="1" spans="2:16" ht="12.75" customHeight="1" thickBot="1" x14ac:dyDescent="0.35"/>
    <row r="2" spans="2:16" ht="68.25" customHeight="1" thickTop="1" thickBot="1" x14ac:dyDescent="0.35">
      <c r="B2" s="33" t="s">
        <v>60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16" ht="12.75" customHeight="1" thickTop="1" x14ac:dyDescent="0.3"/>
    <row r="4" spans="2:16" s="2" customFormat="1" ht="40.5" customHeight="1" thickBot="1" x14ac:dyDescent="0.25">
      <c r="B4" s="34"/>
      <c r="C4" s="35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</row>
    <row r="5" spans="2:16" ht="26.25" customHeight="1" x14ac:dyDescent="0.3">
      <c r="B5" s="28" t="s">
        <v>13</v>
      </c>
      <c r="C5" s="28"/>
    </row>
    <row r="6" spans="2:16" ht="20.100000000000001" customHeight="1" x14ac:dyDescent="0.3">
      <c r="B6" s="17" t="s">
        <v>14</v>
      </c>
      <c r="C6" s="18">
        <f t="shared" ref="C6:C16" si="0">SUM(E6:P6)</f>
        <v>156000</v>
      </c>
      <c r="D6" s="15"/>
      <c r="E6" s="23">
        <v>13000</v>
      </c>
      <c r="F6" s="23">
        <v>13000</v>
      </c>
      <c r="G6" s="23">
        <v>13000</v>
      </c>
      <c r="H6" s="23">
        <v>13000</v>
      </c>
      <c r="I6" s="23">
        <v>13000</v>
      </c>
      <c r="J6" s="23">
        <v>13000</v>
      </c>
      <c r="K6" s="23">
        <v>13000</v>
      </c>
      <c r="L6" s="23">
        <v>13000</v>
      </c>
      <c r="M6" s="23">
        <v>13000</v>
      </c>
      <c r="N6" s="23">
        <v>13000</v>
      </c>
      <c r="O6" s="23">
        <v>13000</v>
      </c>
      <c r="P6" s="23">
        <v>13000</v>
      </c>
    </row>
    <row r="7" spans="2:16" ht="20.100000000000001" customHeight="1" x14ac:dyDescent="0.3">
      <c r="B7" s="19" t="s">
        <v>15</v>
      </c>
      <c r="C7" s="20">
        <f t="shared" si="0"/>
        <v>1600</v>
      </c>
      <c r="D7" s="15"/>
      <c r="E7" s="24">
        <v>500</v>
      </c>
      <c r="F7" s="24"/>
      <c r="G7" s="24"/>
      <c r="H7" s="24">
        <v>500</v>
      </c>
      <c r="I7" s="24"/>
      <c r="J7" s="24"/>
      <c r="K7" s="24"/>
      <c r="L7" s="24">
        <v>500</v>
      </c>
      <c r="M7" s="24"/>
      <c r="N7" s="24"/>
      <c r="O7" s="24">
        <v>100</v>
      </c>
      <c r="P7" s="24"/>
    </row>
    <row r="8" spans="2:16" ht="20.100000000000001" customHeight="1" x14ac:dyDescent="0.3">
      <c r="B8" s="19" t="s">
        <v>16</v>
      </c>
      <c r="C8" s="20">
        <f t="shared" si="0"/>
        <v>18000</v>
      </c>
      <c r="D8" s="15"/>
      <c r="E8" s="24">
        <v>1500</v>
      </c>
      <c r="F8" s="24">
        <v>1500</v>
      </c>
      <c r="G8" s="24">
        <v>1500</v>
      </c>
      <c r="H8" s="24">
        <v>1500</v>
      </c>
      <c r="I8" s="24">
        <v>1500</v>
      </c>
      <c r="J8" s="24">
        <v>1500</v>
      </c>
      <c r="K8" s="24">
        <v>1500</v>
      </c>
      <c r="L8" s="24">
        <v>1500</v>
      </c>
      <c r="M8" s="24">
        <v>1500</v>
      </c>
      <c r="N8" s="24">
        <v>1500</v>
      </c>
      <c r="O8" s="24">
        <v>1500</v>
      </c>
      <c r="P8" s="24">
        <v>1500</v>
      </c>
    </row>
    <row r="9" spans="2:16" ht="20.100000000000001" customHeight="1" x14ac:dyDescent="0.3">
      <c r="B9" s="19" t="s">
        <v>17</v>
      </c>
      <c r="C9" s="20">
        <f t="shared" si="0"/>
        <v>2400</v>
      </c>
      <c r="D9" s="15"/>
      <c r="E9" s="24">
        <v>200</v>
      </c>
      <c r="F9" s="24">
        <v>200</v>
      </c>
      <c r="G9" s="24">
        <v>200</v>
      </c>
      <c r="H9" s="24">
        <v>200</v>
      </c>
      <c r="I9" s="24">
        <v>200</v>
      </c>
      <c r="J9" s="24">
        <v>200</v>
      </c>
      <c r="K9" s="24">
        <v>200</v>
      </c>
      <c r="L9" s="24">
        <v>200</v>
      </c>
      <c r="M9" s="24">
        <v>200</v>
      </c>
      <c r="N9" s="24">
        <v>200</v>
      </c>
      <c r="O9" s="24">
        <v>200</v>
      </c>
      <c r="P9" s="24">
        <v>200</v>
      </c>
    </row>
    <row r="10" spans="2:16" ht="20.100000000000001" customHeight="1" x14ac:dyDescent="0.3">
      <c r="B10" s="19" t="s">
        <v>18</v>
      </c>
      <c r="C10" s="20">
        <f t="shared" si="0"/>
        <v>1200</v>
      </c>
      <c r="D10" s="15"/>
      <c r="E10" s="24">
        <v>100</v>
      </c>
      <c r="F10" s="24">
        <v>100</v>
      </c>
      <c r="G10" s="24">
        <v>100</v>
      </c>
      <c r="H10" s="24">
        <v>100</v>
      </c>
      <c r="I10" s="24">
        <v>100</v>
      </c>
      <c r="J10" s="24">
        <v>100</v>
      </c>
      <c r="K10" s="24">
        <v>100</v>
      </c>
      <c r="L10" s="24">
        <v>100</v>
      </c>
      <c r="M10" s="24">
        <v>100</v>
      </c>
      <c r="N10" s="24">
        <v>100</v>
      </c>
      <c r="O10" s="24">
        <v>100</v>
      </c>
      <c r="P10" s="24">
        <v>100</v>
      </c>
    </row>
    <row r="11" spans="2:16" ht="20.100000000000001" customHeight="1" x14ac:dyDescent="0.3">
      <c r="B11" s="19" t="s">
        <v>19</v>
      </c>
      <c r="C11" s="20">
        <f t="shared" si="0"/>
        <v>1800</v>
      </c>
      <c r="D11" s="15"/>
      <c r="E11" s="24">
        <v>300</v>
      </c>
      <c r="F11" s="24"/>
      <c r="G11" s="24">
        <v>300</v>
      </c>
      <c r="H11" s="24"/>
      <c r="I11" s="24">
        <v>300</v>
      </c>
      <c r="J11" s="24"/>
      <c r="K11" s="24">
        <v>300</v>
      </c>
      <c r="L11" s="24"/>
      <c r="M11" s="24">
        <v>300</v>
      </c>
      <c r="N11" s="24"/>
      <c r="O11" s="24">
        <v>300</v>
      </c>
      <c r="P11" s="24"/>
    </row>
    <row r="12" spans="2:16" ht="20.100000000000001" customHeight="1" x14ac:dyDescent="0.3">
      <c r="B12" s="19" t="s">
        <v>20</v>
      </c>
      <c r="C12" s="20">
        <f t="shared" si="0"/>
        <v>2400</v>
      </c>
      <c r="D12" s="15"/>
      <c r="E12" s="24">
        <v>200</v>
      </c>
      <c r="F12" s="24">
        <v>200</v>
      </c>
      <c r="G12" s="24">
        <v>200</v>
      </c>
      <c r="H12" s="24">
        <v>200</v>
      </c>
      <c r="I12" s="24">
        <v>200</v>
      </c>
      <c r="J12" s="24">
        <v>200</v>
      </c>
      <c r="K12" s="24">
        <v>200</v>
      </c>
      <c r="L12" s="24">
        <v>200</v>
      </c>
      <c r="M12" s="24">
        <v>200</v>
      </c>
      <c r="N12" s="24">
        <v>200</v>
      </c>
      <c r="O12" s="24">
        <v>200</v>
      </c>
      <c r="P12" s="24">
        <v>200</v>
      </c>
    </row>
    <row r="13" spans="2:16" ht="20.100000000000001" customHeight="1" x14ac:dyDescent="0.3">
      <c r="B13" s="19" t="s">
        <v>21</v>
      </c>
      <c r="C13" s="20">
        <f t="shared" si="0"/>
        <v>5000</v>
      </c>
      <c r="D13" s="15"/>
      <c r="E13" s="24"/>
      <c r="F13" s="24"/>
      <c r="G13" s="24"/>
      <c r="H13" s="24"/>
      <c r="I13" s="24">
        <v>5000</v>
      </c>
      <c r="J13" s="24"/>
      <c r="K13" s="24"/>
      <c r="L13" s="24"/>
      <c r="M13" s="24"/>
      <c r="N13" s="24"/>
      <c r="O13" s="24"/>
      <c r="P13" s="24"/>
    </row>
    <row r="14" spans="2:16" ht="20.100000000000001" customHeight="1" x14ac:dyDescent="0.3">
      <c r="B14" s="19" t="s">
        <v>22</v>
      </c>
      <c r="C14" s="20">
        <f t="shared" si="0"/>
        <v>6500</v>
      </c>
      <c r="D14" s="15"/>
      <c r="E14" s="24"/>
      <c r="F14" s="24">
        <v>500</v>
      </c>
      <c r="G14" s="24"/>
      <c r="H14" s="24">
        <v>500</v>
      </c>
      <c r="I14" s="24"/>
      <c r="J14" s="24"/>
      <c r="K14" s="24"/>
      <c r="L14" s="24">
        <v>5000</v>
      </c>
      <c r="M14" s="24"/>
      <c r="N14" s="24">
        <v>500</v>
      </c>
      <c r="O14" s="24"/>
      <c r="P14" s="24"/>
    </row>
    <row r="15" spans="2:16" ht="20.100000000000001" customHeight="1" x14ac:dyDescent="0.3">
      <c r="B15" s="19" t="s">
        <v>23</v>
      </c>
      <c r="C15" s="20">
        <f t="shared" si="0"/>
        <v>9000</v>
      </c>
      <c r="D15" s="15"/>
      <c r="E15" s="24"/>
      <c r="F15" s="24"/>
      <c r="G15" s="24">
        <v>3000</v>
      </c>
      <c r="H15" s="24"/>
      <c r="I15" s="24"/>
      <c r="J15" s="24"/>
      <c r="K15" s="24"/>
      <c r="L15" s="24"/>
      <c r="M15" s="24">
        <v>6000</v>
      </c>
      <c r="N15" s="24"/>
      <c r="O15" s="24"/>
      <c r="P15" s="24"/>
    </row>
    <row r="16" spans="2:16" ht="20.100000000000001" customHeight="1" x14ac:dyDescent="0.3">
      <c r="B16" s="19" t="s">
        <v>24</v>
      </c>
      <c r="C16" s="20">
        <f t="shared" si="0"/>
        <v>4080</v>
      </c>
      <c r="D16" s="15"/>
      <c r="E16" s="24">
        <v>80</v>
      </c>
      <c r="F16" s="24">
        <v>80</v>
      </c>
      <c r="G16" s="24">
        <v>80</v>
      </c>
      <c r="H16" s="24">
        <v>3200</v>
      </c>
      <c r="I16" s="24">
        <v>80</v>
      </c>
      <c r="J16" s="24">
        <v>80</v>
      </c>
      <c r="K16" s="24">
        <v>80</v>
      </c>
      <c r="L16" s="24">
        <v>80</v>
      </c>
      <c r="M16" s="24">
        <v>80</v>
      </c>
      <c r="N16" s="24">
        <v>80</v>
      </c>
      <c r="O16" s="24">
        <v>80</v>
      </c>
      <c r="P16" s="24">
        <v>80</v>
      </c>
    </row>
    <row r="17" spans="2:16" ht="20.100000000000001" customHeight="1" x14ac:dyDescent="0.3">
      <c r="B17" s="19" t="s">
        <v>25</v>
      </c>
      <c r="C17" s="20">
        <v>1500</v>
      </c>
      <c r="D17" s="1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1500</v>
      </c>
    </row>
    <row r="18" spans="2:16" ht="20.100000000000001" customHeight="1" x14ac:dyDescent="0.3">
      <c r="B18" s="19" t="s">
        <v>26</v>
      </c>
      <c r="C18" s="20">
        <f>SUM(E18:P18)</f>
        <v>5000</v>
      </c>
      <c r="D18" s="15"/>
      <c r="E18" s="24"/>
      <c r="F18" s="24">
        <v>1000</v>
      </c>
      <c r="G18" s="24"/>
      <c r="H18" s="24"/>
      <c r="I18" s="24"/>
      <c r="J18" s="24">
        <v>3000</v>
      </c>
      <c r="K18" s="24"/>
      <c r="L18" s="24"/>
      <c r="M18" s="24"/>
      <c r="N18" s="24">
        <v>1000</v>
      </c>
      <c r="O18" s="24"/>
      <c r="P18" s="24"/>
    </row>
    <row r="19" spans="2:16" ht="20.100000000000001" customHeight="1" thickBot="1" x14ac:dyDescent="0.35">
      <c r="B19" s="21" t="s">
        <v>27</v>
      </c>
      <c r="C19" s="22">
        <f>SUM(E19:P19)</f>
        <v>2000</v>
      </c>
      <c r="D19" s="15"/>
      <c r="E19" s="25"/>
      <c r="F19" s="25"/>
      <c r="G19" s="25"/>
      <c r="H19" s="25"/>
      <c r="I19" s="25"/>
      <c r="J19" s="25"/>
      <c r="K19" s="25"/>
      <c r="L19" s="25">
        <v>2000</v>
      </c>
      <c r="M19" s="25"/>
      <c r="N19" s="25"/>
      <c r="O19" s="25"/>
      <c r="P19" s="25"/>
    </row>
    <row r="20" spans="2:16" s="2" customFormat="1" ht="34.5" customHeight="1" thickTop="1" x14ac:dyDescent="0.2">
      <c r="B20" s="16" t="s">
        <v>28</v>
      </c>
      <c r="C20" s="7">
        <f>SUM(C6:C19)</f>
        <v>216480</v>
      </c>
      <c r="D20" s="3"/>
      <c r="E20" s="26">
        <f t="shared" ref="E20:P20" si="1">SUM(E6:E19)</f>
        <v>15880</v>
      </c>
      <c r="F20" s="26">
        <f t="shared" si="1"/>
        <v>16580</v>
      </c>
      <c r="G20" s="26">
        <f t="shared" si="1"/>
        <v>18380</v>
      </c>
      <c r="H20" s="26">
        <f t="shared" si="1"/>
        <v>19200</v>
      </c>
      <c r="I20" s="26">
        <f t="shared" si="1"/>
        <v>20380</v>
      </c>
      <c r="J20" s="26">
        <f t="shared" si="1"/>
        <v>18080</v>
      </c>
      <c r="K20" s="26">
        <f t="shared" si="1"/>
        <v>15380</v>
      </c>
      <c r="L20" s="26">
        <f t="shared" si="1"/>
        <v>22580</v>
      </c>
      <c r="M20" s="26">
        <f t="shared" si="1"/>
        <v>21380</v>
      </c>
      <c r="N20" s="26">
        <f t="shared" si="1"/>
        <v>16580</v>
      </c>
      <c r="O20" s="26">
        <f t="shared" si="1"/>
        <v>15480</v>
      </c>
      <c r="P20" s="26">
        <f t="shared" si="1"/>
        <v>16580</v>
      </c>
    </row>
    <row r="21" spans="2:16" ht="20.100000000000001" customHeight="1" x14ac:dyDescent="0.3">
      <c r="B21" s="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27" customHeight="1" x14ac:dyDescent="0.3">
      <c r="B22" s="28" t="s">
        <v>29</v>
      </c>
      <c r="C22" s="28"/>
      <c r="D22" s="1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2:16" ht="20.100000000000001" customHeight="1" x14ac:dyDescent="0.3">
      <c r="B23" s="17" t="s">
        <v>30</v>
      </c>
      <c r="C23" s="18">
        <f>SUM(E23:P23)</f>
        <v>5000</v>
      </c>
      <c r="D23" s="15"/>
      <c r="E23" s="24">
        <v>500</v>
      </c>
      <c r="F23" s="24"/>
      <c r="G23" s="24"/>
      <c r="H23" s="24">
        <v>1500</v>
      </c>
      <c r="I23" s="24"/>
      <c r="J23" s="24"/>
      <c r="K23" s="24">
        <v>2500</v>
      </c>
      <c r="L23" s="24"/>
      <c r="M23" s="24"/>
      <c r="N23" s="24">
        <v>500</v>
      </c>
      <c r="O23" s="24"/>
      <c r="P23" s="24"/>
    </row>
    <row r="24" spans="2:16" ht="20.100000000000001" customHeight="1" x14ac:dyDescent="0.3">
      <c r="B24" s="19" t="s">
        <v>31</v>
      </c>
      <c r="C24" s="20">
        <f>SUM(E24:P24)</f>
        <v>0</v>
      </c>
      <c r="D24" s="1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6" ht="20.100000000000001" customHeight="1" x14ac:dyDescent="0.3">
      <c r="B25" s="19" t="s">
        <v>32</v>
      </c>
      <c r="C25" s="20">
        <f>SUM(E25:P25)</f>
        <v>130000</v>
      </c>
      <c r="D25" s="15"/>
      <c r="E25" s="24"/>
      <c r="F25" s="24"/>
      <c r="G25" s="24">
        <v>70000</v>
      </c>
      <c r="H25" s="24"/>
      <c r="I25" s="24"/>
      <c r="J25" s="24"/>
      <c r="K25" s="24"/>
      <c r="L25" s="24"/>
      <c r="M25" s="24">
        <v>60000</v>
      </c>
      <c r="N25" s="24"/>
      <c r="O25" s="24"/>
      <c r="P25" s="24"/>
    </row>
    <row r="26" spans="2:16" ht="20.100000000000001" customHeight="1" x14ac:dyDescent="0.3">
      <c r="B26" s="19" t="s">
        <v>33</v>
      </c>
      <c r="C26" s="20">
        <f>SUM(E26:P26)</f>
        <v>30000</v>
      </c>
      <c r="D26" s="15"/>
      <c r="E26" s="24"/>
      <c r="F26" s="24"/>
      <c r="G26" s="24"/>
      <c r="H26" s="24"/>
      <c r="I26" s="24"/>
      <c r="J26" s="24"/>
      <c r="K26" s="24"/>
      <c r="L26" s="24"/>
      <c r="M26" s="24"/>
      <c r="N26" s="24">
        <v>20000</v>
      </c>
      <c r="O26" s="24">
        <v>10000</v>
      </c>
      <c r="P26" s="24"/>
    </row>
    <row r="27" spans="2:16" ht="20.100000000000001" customHeight="1" x14ac:dyDescent="0.3">
      <c r="B27" s="19" t="s">
        <v>34</v>
      </c>
      <c r="C27" s="20">
        <f>SUM(E27:P27)</f>
        <v>24500</v>
      </c>
      <c r="D27" s="15"/>
      <c r="E27" s="24"/>
      <c r="F27" s="24">
        <v>3000</v>
      </c>
      <c r="G27" s="24"/>
      <c r="H27" s="24">
        <v>2500</v>
      </c>
      <c r="I27" s="24"/>
      <c r="J27" s="24">
        <v>15000</v>
      </c>
      <c r="K27" s="24"/>
      <c r="L27" s="24"/>
      <c r="M27" s="24"/>
      <c r="N27" s="24">
        <v>2000</v>
      </c>
      <c r="O27" s="24"/>
      <c r="P27" s="24">
        <v>2000</v>
      </c>
    </row>
    <row r="28" spans="2:16" ht="20.100000000000001" customHeight="1" x14ac:dyDescent="0.3">
      <c r="B28" s="19" t="s">
        <v>35</v>
      </c>
      <c r="C28" s="20">
        <v>27500</v>
      </c>
      <c r="D28" s="15"/>
      <c r="E28" s="24"/>
      <c r="F28" s="24">
        <v>5000</v>
      </c>
      <c r="G28" s="24"/>
      <c r="H28" s="24">
        <v>3000</v>
      </c>
      <c r="I28" s="24"/>
      <c r="J28" s="24">
        <v>2000</v>
      </c>
      <c r="K28" s="24"/>
      <c r="L28" s="24"/>
      <c r="M28" s="24">
        <v>3000</v>
      </c>
      <c r="N28" s="24"/>
      <c r="O28" s="24">
        <v>10000</v>
      </c>
      <c r="P28" s="24">
        <v>4500</v>
      </c>
    </row>
    <row r="29" spans="2:16" ht="20.100000000000001" customHeight="1" thickBot="1" x14ac:dyDescent="0.35">
      <c r="B29" s="21" t="s">
        <v>36</v>
      </c>
      <c r="C29" s="22">
        <f>SUM(E29:P29)</f>
        <v>0</v>
      </c>
      <c r="D29" s="1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s="2" customFormat="1" ht="20.100000000000001" customHeight="1" thickTop="1" x14ac:dyDescent="0.2">
      <c r="B30" s="27" t="s">
        <v>37</v>
      </c>
      <c r="C30" s="26">
        <f>SUM(C23:C29)</f>
        <v>217000</v>
      </c>
      <c r="D30" s="3"/>
      <c r="E30" s="26">
        <f t="shared" ref="E30:P30" si="2">SUM(E23:E29)</f>
        <v>500</v>
      </c>
      <c r="F30" s="26">
        <f t="shared" si="2"/>
        <v>8000</v>
      </c>
      <c r="G30" s="26">
        <f t="shared" si="2"/>
        <v>70000</v>
      </c>
      <c r="H30" s="26">
        <f t="shared" si="2"/>
        <v>7000</v>
      </c>
      <c r="I30" s="26">
        <f t="shared" si="2"/>
        <v>0</v>
      </c>
      <c r="J30" s="26">
        <f t="shared" si="2"/>
        <v>17000</v>
      </c>
      <c r="K30" s="26">
        <f t="shared" si="2"/>
        <v>2500</v>
      </c>
      <c r="L30" s="26">
        <f t="shared" si="2"/>
        <v>0</v>
      </c>
      <c r="M30" s="26">
        <f t="shared" si="2"/>
        <v>63000</v>
      </c>
      <c r="N30" s="26">
        <f t="shared" si="2"/>
        <v>22500</v>
      </c>
      <c r="O30" s="26">
        <f t="shared" si="2"/>
        <v>20000</v>
      </c>
      <c r="P30" s="26">
        <f t="shared" si="2"/>
        <v>6500</v>
      </c>
    </row>
    <row r="31" spans="2:16" ht="20.100000000000001" customHeight="1" thickBot="1" x14ac:dyDescent="0.35"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s="2" customFormat="1" ht="35.25" customHeight="1" thickTop="1" x14ac:dyDescent="0.2">
      <c r="B32" s="8" t="s">
        <v>38</v>
      </c>
      <c r="C32" s="9">
        <f>+C30-C20</f>
        <v>520</v>
      </c>
      <c r="D32" s="3"/>
      <c r="E32" s="9">
        <f t="shared" ref="E32:P32" si="3">+E30-E20</f>
        <v>-15380</v>
      </c>
      <c r="F32" s="9">
        <f t="shared" si="3"/>
        <v>-8580</v>
      </c>
      <c r="G32" s="9">
        <f t="shared" si="3"/>
        <v>51620</v>
      </c>
      <c r="H32" s="9">
        <f t="shared" si="3"/>
        <v>-12200</v>
      </c>
      <c r="I32" s="9">
        <f t="shared" si="3"/>
        <v>-20380</v>
      </c>
      <c r="J32" s="9">
        <f t="shared" si="3"/>
        <v>-1080</v>
      </c>
      <c r="K32" s="9">
        <f t="shared" si="3"/>
        <v>-12880</v>
      </c>
      <c r="L32" s="9">
        <f t="shared" si="3"/>
        <v>-22580</v>
      </c>
      <c r="M32" s="9">
        <f t="shared" si="3"/>
        <v>41620</v>
      </c>
      <c r="N32" s="9">
        <f t="shared" si="3"/>
        <v>5920</v>
      </c>
      <c r="O32" s="9">
        <f t="shared" si="3"/>
        <v>4520</v>
      </c>
      <c r="P32" s="9">
        <f t="shared" si="3"/>
        <v>-10080</v>
      </c>
    </row>
  </sheetData>
  <mergeCells count="3">
    <mergeCell ref="B2:P2"/>
    <mergeCell ref="B5:C5"/>
    <mergeCell ref="B22:C22"/>
  </mergeCells>
  <pageMargins left="0.74803149606299213" right="0.74803149606299213" top="0.94527559055118116" bottom="1.2791338582677163" header="0.65" footer="0.98385826771653528"/>
  <pageSetup scale="64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26"/>
  <sheetViews>
    <sheetView workbookViewId="0">
      <selection activeCell="B2" sqref="B2:G2"/>
    </sheetView>
  </sheetViews>
  <sheetFormatPr defaultRowHeight="12.75" customHeight="1" x14ac:dyDescent="0.3"/>
  <cols>
    <col min="1" max="1" width="9" style="5"/>
    <col min="2" max="2" width="8.375" style="5" customWidth="1"/>
    <col min="3" max="3" width="49.875" style="5" customWidth="1"/>
    <col min="4" max="6" width="11.625" style="5" customWidth="1"/>
    <col min="7" max="7" width="28.75" style="5" customWidth="1"/>
    <col min="8" max="8" width="9.75" style="5" customWidth="1"/>
    <col min="9" max="1025" width="8.375" style="5" customWidth="1"/>
    <col min="1026" max="16384" width="9" style="5"/>
  </cols>
  <sheetData>
    <row r="2" spans="2:7" s="1" customFormat="1" ht="30" customHeight="1" x14ac:dyDescent="0.2">
      <c r="B2" s="30" t="s">
        <v>60</v>
      </c>
      <c r="C2" s="30"/>
      <c r="D2" s="30"/>
      <c r="E2" s="30"/>
      <c r="F2" s="30"/>
      <c r="G2" s="30"/>
    </row>
    <row r="3" spans="2:7" ht="12.75" customHeight="1" x14ac:dyDescent="0.3">
      <c r="B3" s="4"/>
    </row>
    <row r="4" spans="2:7" ht="12.75" customHeight="1" x14ac:dyDescent="0.3">
      <c r="B4" s="4"/>
    </row>
    <row r="5" spans="2:7" ht="31.5" customHeight="1" x14ac:dyDescent="0.3">
      <c r="B5" s="4"/>
      <c r="C5" s="4"/>
      <c r="D5" s="29" t="s">
        <v>39</v>
      </c>
      <c r="E5" s="29"/>
      <c r="F5" s="29"/>
      <c r="G5" s="29"/>
    </row>
    <row r="6" spans="2:7" s="10" customFormat="1" ht="39.75" customHeight="1" x14ac:dyDescent="0.2">
      <c r="B6" s="28" t="s">
        <v>40</v>
      </c>
      <c r="C6" s="28"/>
      <c r="D6" s="6" t="s">
        <v>41</v>
      </c>
      <c r="E6" s="6" t="s">
        <v>42</v>
      </c>
      <c r="F6" s="6" t="s">
        <v>43</v>
      </c>
      <c r="G6" s="6" t="s">
        <v>44</v>
      </c>
    </row>
    <row r="7" spans="2:7" ht="12.75" customHeight="1" x14ac:dyDescent="0.3">
      <c r="B7" s="4"/>
      <c r="C7" s="4"/>
      <c r="D7" s="4"/>
      <c r="E7" s="4"/>
      <c r="F7" s="4"/>
      <c r="G7" s="4"/>
    </row>
    <row r="8" spans="2:7" ht="33" customHeight="1" x14ac:dyDescent="0.3">
      <c r="B8" s="32" t="s">
        <v>45</v>
      </c>
      <c r="C8" s="32"/>
      <c r="D8" s="32"/>
      <c r="E8" s="32"/>
      <c r="F8" s="32"/>
      <c r="G8" s="32"/>
    </row>
    <row r="9" spans="2:7" ht="15" customHeight="1" x14ac:dyDescent="0.3">
      <c r="B9" s="4"/>
      <c r="C9" s="4" t="s">
        <v>46</v>
      </c>
      <c r="D9" s="14"/>
      <c r="E9" s="14"/>
      <c r="F9" s="14"/>
      <c r="G9" s="14">
        <v>800</v>
      </c>
    </row>
    <row r="10" spans="2:7" ht="15" customHeight="1" x14ac:dyDescent="0.3">
      <c r="B10" s="4"/>
      <c r="C10" s="4" t="s">
        <v>47</v>
      </c>
      <c r="D10" s="14">
        <v>3000</v>
      </c>
      <c r="E10" s="14"/>
      <c r="F10" s="14"/>
      <c r="G10" s="14"/>
    </row>
    <row r="11" spans="2:7" ht="15" customHeight="1" x14ac:dyDescent="0.3">
      <c r="B11" s="4"/>
      <c r="C11" s="4"/>
      <c r="D11" s="14"/>
      <c r="E11" s="14"/>
      <c r="F11" s="14"/>
      <c r="G11" s="14"/>
    </row>
    <row r="12" spans="2:7" ht="34.5" customHeight="1" x14ac:dyDescent="0.3">
      <c r="B12" s="32" t="s">
        <v>48</v>
      </c>
      <c r="C12" s="32"/>
      <c r="D12" s="32"/>
      <c r="E12" s="32"/>
      <c r="F12" s="32"/>
      <c r="G12" s="32"/>
    </row>
    <row r="13" spans="2:7" ht="15" customHeight="1" x14ac:dyDescent="0.3">
      <c r="B13" s="4"/>
      <c r="C13" s="4" t="s">
        <v>49</v>
      </c>
      <c r="D13" s="14">
        <v>10000</v>
      </c>
      <c r="E13" s="14"/>
      <c r="F13" s="14"/>
      <c r="G13" s="14"/>
    </row>
    <row r="14" spans="2:7" ht="15" customHeight="1" x14ac:dyDescent="0.3">
      <c r="B14" s="4"/>
      <c r="C14" s="4" t="s">
        <v>50</v>
      </c>
      <c r="D14" s="14"/>
      <c r="E14" s="14">
        <v>1000</v>
      </c>
      <c r="F14" s="14"/>
      <c r="G14" s="14"/>
    </row>
    <row r="15" spans="2:7" ht="15" customHeight="1" x14ac:dyDescent="0.3">
      <c r="B15" s="4"/>
      <c r="C15" s="4" t="s">
        <v>51</v>
      </c>
      <c r="D15" s="14">
        <v>500</v>
      </c>
      <c r="E15" s="14"/>
      <c r="F15" s="14"/>
      <c r="G15" s="14"/>
    </row>
    <row r="16" spans="2:7" ht="15" customHeight="1" x14ac:dyDescent="0.3">
      <c r="B16" s="4"/>
      <c r="C16" s="4"/>
      <c r="D16" s="14"/>
      <c r="E16" s="14"/>
      <c r="F16" s="14"/>
      <c r="G16" s="14"/>
    </row>
    <row r="17" spans="2:7" ht="34.5" customHeight="1" x14ac:dyDescent="0.3">
      <c r="B17" s="32" t="s">
        <v>52</v>
      </c>
      <c r="C17" s="32"/>
      <c r="D17" s="32"/>
      <c r="E17" s="32"/>
      <c r="F17" s="32"/>
      <c r="G17" s="32"/>
    </row>
    <row r="18" spans="2:7" ht="15" customHeight="1" x14ac:dyDescent="0.3">
      <c r="B18" s="4"/>
      <c r="C18" s="4" t="s">
        <v>53</v>
      </c>
      <c r="D18" s="14"/>
      <c r="E18" s="14"/>
      <c r="F18" s="14"/>
      <c r="G18" s="14">
        <v>8000</v>
      </c>
    </row>
    <row r="19" spans="2:7" ht="15" customHeight="1" x14ac:dyDescent="0.3">
      <c r="B19" s="4"/>
      <c r="C19" s="4" t="s">
        <v>54</v>
      </c>
      <c r="D19" s="14"/>
      <c r="E19" s="14">
        <v>1000</v>
      </c>
      <c r="F19" s="14"/>
      <c r="G19" s="14"/>
    </row>
    <row r="20" spans="2:7" ht="15" customHeight="1" x14ac:dyDescent="0.3">
      <c r="B20" s="4"/>
      <c r="C20" s="4" t="s">
        <v>55</v>
      </c>
      <c r="D20" s="14">
        <v>2000</v>
      </c>
      <c r="E20" s="14"/>
      <c r="F20" s="14"/>
      <c r="G20" s="14"/>
    </row>
    <row r="21" spans="2:7" ht="15" customHeight="1" x14ac:dyDescent="0.3">
      <c r="B21" s="4"/>
      <c r="C21" s="4"/>
      <c r="D21" s="14"/>
      <c r="E21" s="14"/>
      <c r="F21" s="14"/>
      <c r="G21" s="14"/>
    </row>
    <row r="22" spans="2:7" ht="39.75" customHeight="1" x14ac:dyDescent="0.3">
      <c r="B22" s="32" t="s">
        <v>56</v>
      </c>
      <c r="C22" s="32"/>
      <c r="D22" s="32"/>
      <c r="E22" s="32"/>
      <c r="F22" s="32"/>
      <c r="G22" s="32"/>
    </row>
    <row r="23" spans="2:7" ht="15" customHeight="1" x14ac:dyDescent="0.3">
      <c r="B23" s="4"/>
      <c r="C23" s="4" t="s">
        <v>57</v>
      </c>
      <c r="D23" s="14">
        <v>10000</v>
      </c>
      <c r="E23" s="14"/>
      <c r="F23" s="14"/>
      <c r="G23" s="14"/>
    </row>
    <row r="24" spans="2:7" ht="15" customHeight="1" x14ac:dyDescent="0.3">
      <c r="B24" s="4"/>
      <c r="C24" s="4" t="s">
        <v>58</v>
      </c>
      <c r="D24" s="14"/>
      <c r="E24" s="14">
        <v>1500</v>
      </c>
      <c r="F24" s="14"/>
      <c r="G24" s="14"/>
    </row>
    <row r="25" spans="2:7" ht="15" customHeight="1" x14ac:dyDescent="0.3">
      <c r="B25" s="4"/>
      <c r="C25" s="4"/>
      <c r="D25" s="14"/>
      <c r="E25" s="14"/>
      <c r="F25" s="14"/>
      <c r="G25" s="14"/>
    </row>
    <row r="26" spans="2:7" s="11" customFormat="1" ht="36" customHeight="1" x14ac:dyDescent="0.2">
      <c r="B26" s="31" t="s">
        <v>59</v>
      </c>
      <c r="C26" s="31"/>
      <c r="D26" s="12">
        <f>SUM(D8:D25)</f>
        <v>25500</v>
      </c>
      <c r="E26" s="12">
        <f>SUM(E8:E25)</f>
        <v>3500</v>
      </c>
      <c r="F26" s="12">
        <f>SUM(F8:F25)</f>
        <v>0</v>
      </c>
      <c r="G26" s="12">
        <f>SUM(G8:G25)</f>
        <v>8800</v>
      </c>
    </row>
  </sheetData>
  <mergeCells count="8">
    <mergeCell ref="D5:G5"/>
    <mergeCell ref="B2:G2"/>
    <mergeCell ref="B26:C26"/>
    <mergeCell ref="B8:G8"/>
    <mergeCell ref="B12:G12"/>
    <mergeCell ref="B17:G17"/>
    <mergeCell ref="B6:C6"/>
    <mergeCell ref="B22:G22"/>
  </mergeCells>
  <pageMargins left="0.74803149606299213" right="0.74803149606299213" top="0.9653543307086615" bottom="1.2791338582677163" header="0.67007874015748037" footer="0.98385826771653528"/>
  <pageSetup scale="8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Aged Debtors</vt:lpstr>
      <vt:lpstr>'Aged Debtors'!Print_Area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thewheel</dc:creator>
  <cp:lastModifiedBy>Sunbal</cp:lastModifiedBy>
  <cp:lastPrinted>2022-10-12T05:05:29Z</cp:lastPrinted>
  <dcterms:created xsi:type="dcterms:W3CDTF">2009-02-27T22:13:03Z</dcterms:created>
  <dcterms:modified xsi:type="dcterms:W3CDTF">2022-10-12T05:05:35Z</dcterms:modified>
</cp:coreProperties>
</file>