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/>
  <xr:revisionPtr revIDLastSave="0" documentId="13_ncr:1_{39D48C27-8185-47BB-8AA1-9C76B26820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siness Trip Budget" sheetId="2" r:id="rId1"/>
  </sheets>
  <definedNames>
    <definedName name="ColumnTitle1">Data[[#Headers],[Item]]</definedName>
    <definedName name="_xlnm.Print_Area" localSheetId="0">'Business Trip Budget'!$A$1:$F$17</definedName>
    <definedName name="_xlnm.Print_Titles" localSheetId="0">'Business Trip Budget'!$6:$6</definedName>
    <definedName name="RowTitleRegion1..D4">'Business Trip Budget'!$A$3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E7" i="2" l="1"/>
  <c r="E8" i="2"/>
  <c r="E9" i="2"/>
  <c r="E10" i="2"/>
  <c r="E11" i="2"/>
  <c r="E12" i="2"/>
  <c r="E13" i="2"/>
  <c r="E14" i="2"/>
  <c r="E15" i="2"/>
  <c r="E16" i="2"/>
  <c r="E17" i="2" l="1"/>
  <c r="C4" i="2"/>
  <c r="F3" i="2" s="1"/>
  <c r="C5" i="2" l="1"/>
  <c r="A5" i="2" l="1"/>
</calcChain>
</file>

<file path=xl/sharedStrings.xml><?xml version="1.0" encoding="utf-8"?>
<sst xmlns="http://schemas.openxmlformats.org/spreadsheetml/2006/main" count="30" uniqueCount="22">
  <si>
    <t>Target trip budget</t>
  </si>
  <si>
    <t>Airfare</t>
  </si>
  <si>
    <t>Hotel</t>
  </si>
  <si>
    <t>Food</t>
  </si>
  <si>
    <t>Cost per day</t>
  </si>
  <si>
    <t>Car rental</t>
  </si>
  <si>
    <t>Gas</t>
  </si>
  <si>
    <t>Cost per gallon</t>
  </si>
  <si>
    <t>Entertainment</t>
  </si>
  <si>
    <t>Amount</t>
  </si>
  <si>
    <t>Gifts</t>
  </si>
  <si>
    <t>Miscellaneous</t>
  </si>
  <si>
    <t>Total cost of the trip</t>
  </si>
  <si>
    <t>Item</t>
  </si>
  <si>
    <t>Description</t>
  </si>
  <si>
    <t>Cost</t>
  </si>
  <si>
    <t>Qty</t>
  </si>
  <si>
    <t>Tickets</t>
  </si>
  <si>
    <t>Notes</t>
  </si>
  <si>
    <t>Room</t>
  </si>
  <si>
    <t>Total</t>
  </si>
  <si>
    <t>BUSINESS TRIP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</si>
</sst>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&quot;$&quot;#,##0.00_);[Red]\(&quot;$&quot;#,##0.00\)"/>
    <numFmt numFmtId="166" formatCode="_(* #,##0.00_);_(* \(#,##0.00\);_(* &quot;-&quot;??_);_(@_)"/>
    <numFmt numFmtId="167" formatCode="&quot;$&quot;#,##0.00"/>
  </numFmts>
  <fonts count="23" x14ac:knownFonts="1">
    <font>
      <sz val="11"/>
      <color theme="1" tint="0.2499465926084170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sz val="11"/>
      <color theme="1" tint="0.24994659260841701"/>
      <name val="Trebuchet MS"/>
      <family val="2"/>
      <scheme val="minor"/>
    </font>
    <font>
      <b/>
      <sz val="12"/>
      <color rgb="FF513252"/>
      <name val="Century Gothic"/>
      <family val="2"/>
    </font>
    <font>
      <sz val="10"/>
      <color theme="1"/>
      <name val="Century Gothic"/>
      <family val="2"/>
    </font>
    <font>
      <b/>
      <sz val="28"/>
      <color theme="0"/>
      <name val="Century Gothic"/>
      <family val="2"/>
    </font>
    <font>
      <sz val="11"/>
      <color theme="1" tint="0.24994659260841701"/>
      <name val="Century Gothic"/>
      <family val="2"/>
    </font>
    <font>
      <sz val="12"/>
      <color theme="1"/>
      <name val="Century Gothic"/>
      <family val="2"/>
    </font>
    <font>
      <sz val="14"/>
      <color rgb="FF513252"/>
      <name val="Century Gothic"/>
      <family val="2"/>
    </font>
    <font>
      <sz val="14"/>
      <color theme="1" tint="0.24994659260841701"/>
      <name val="Century Gothic"/>
      <family val="2"/>
    </font>
    <font>
      <b/>
      <sz val="14"/>
      <color rgb="FF513252"/>
      <name val="Century Gothic"/>
      <family val="2"/>
    </font>
    <font>
      <b/>
      <sz val="36"/>
      <color theme="0"/>
      <name val="Century Gothic"/>
      <family val="2"/>
    </font>
    <font>
      <sz val="36"/>
      <color theme="1" tint="0.24994659260841701"/>
      <name val="Century Gothic"/>
      <family val="2"/>
    </font>
    <font>
      <b/>
      <sz val="14"/>
      <color theme="0"/>
      <name val="Century Gothic"/>
      <family val="2"/>
    </font>
    <font>
      <b/>
      <sz val="14"/>
      <color rgb="FFCA4E79"/>
      <name val="Century Gothic"/>
      <family val="2"/>
    </font>
    <font>
      <b/>
      <sz val="14"/>
      <color theme="1"/>
      <name val="Century Gothic"/>
      <family val="2"/>
    </font>
    <font>
      <sz val="12"/>
      <color rgb="FF513252"/>
      <name val="Century Gothic"/>
      <family val="2"/>
    </font>
    <font>
      <sz val="12"/>
      <color theme="1" tint="0.24994659260841701"/>
      <name val="Century Gothic"/>
      <family val="2"/>
    </font>
    <font>
      <b/>
      <sz val="18"/>
      <color theme="0"/>
      <name val="Century Gothic"/>
      <family val="2"/>
    </font>
    <font>
      <sz val="18"/>
      <color theme="1" tint="0.2499465926084170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513252"/>
        <bgColor indexed="64"/>
      </patternFill>
    </fill>
    <fill>
      <patternFill patternType="solid">
        <fgColor rgb="FFCA4E79"/>
        <bgColor indexed="64"/>
      </patternFill>
    </fill>
    <fill>
      <patternFill patternType="solid">
        <fgColor rgb="FFFFC18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thin">
        <color rgb="FFCA4E79"/>
      </bottom>
      <diagonal/>
    </border>
    <border>
      <left/>
      <right/>
      <top style="thin">
        <color rgb="FFCA4E79"/>
      </top>
      <bottom style="thin">
        <color rgb="FFCA4E79"/>
      </bottom>
      <diagonal/>
    </border>
  </borders>
  <cellStyleXfs count="11">
    <xf numFmtId="0" fontId="0" fillId="0" borderId="0">
      <alignment wrapText="1"/>
    </xf>
    <xf numFmtId="0" fontId="2" fillId="2" borderId="0" applyNumberFormat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1" applyNumberFormat="0" applyFill="0" applyProtection="0">
      <alignment vertical="center"/>
    </xf>
    <xf numFmtId="0" fontId="1" fillId="0" borderId="0" applyNumberFormat="0" applyFill="0" applyBorder="0" applyProtection="0">
      <alignment vertical="center"/>
    </xf>
    <xf numFmtId="166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Protection="0">
      <alignment horizontal="left" vertical="center"/>
    </xf>
    <xf numFmtId="9" fontId="5" fillId="0" borderId="0" applyFont="0" applyFill="0" applyBorder="0" applyAlignment="0" applyProtection="0"/>
    <xf numFmtId="0" fontId="2" fillId="2" borderId="2" applyNumberFormat="0" applyAlignment="0" applyProtection="0"/>
  </cellStyleXfs>
  <cellXfs count="42">
    <xf numFmtId="0" fontId="0" fillId="0" borderId="0" xfId="0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>
      <alignment wrapText="1"/>
    </xf>
    <xf numFmtId="0" fontId="7" fillId="0" borderId="0" xfId="0" applyFont="1">
      <alignment wrapText="1"/>
    </xf>
    <xf numFmtId="0" fontId="9" fillId="0" borderId="0" xfId="0" applyFont="1" applyFill="1">
      <alignment wrapText="1"/>
    </xf>
    <xf numFmtId="0" fontId="7" fillId="0" borderId="0" xfId="0" applyFont="1" applyAlignment="1">
      <alignment horizontal="left" wrapText="1" indent="1"/>
    </xf>
    <xf numFmtId="0" fontId="9" fillId="6" borderId="0" xfId="0" applyFont="1" applyFill="1">
      <alignment wrapText="1"/>
    </xf>
    <xf numFmtId="0" fontId="8" fillId="6" borderId="0" xfId="1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 wrapText="1" indent="1"/>
    </xf>
    <xf numFmtId="0" fontId="10" fillId="6" borderId="3" xfId="0" applyFont="1" applyFill="1" applyBorder="1" applyAlignment="1">
      <alignment horizontal="left" vertical="center" wrapText="1"/>
    </xf>
    <xf numFmtId="164" fontId="10" fillId="6" borderId="3" xfId="7" applyFont="1" applyFill="1" applyBorder="1" applyAlignment="1">
      <alignment horizontal="center" vertical="center"/>
    </xf>
    <xf numFmtId="37" fontId="10" fillId="6" borderId="3" xfId="6" applyFont="1" applyFill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 indent="1"/>
    </xf>
    <xf numFmtId="0" fontId="10" fillId="6" borderId="4" xfId="0" applyFont="1" applyFill="1" applyBorder="1" applyAlignment="1">
      <alignment horizontal="left" vertical="center" wrapText="1"/>
    </xf>
    <xf numFmtId="164" fontId="10" fillId="6" borderId="4" xfId="7" applyFont="1" applyFill="1" applyBorder="1" applyAlignment="1">
      <alignment horizontal="center" vertical="center"/>
    </xf>
    <xf numFmtId="37" fontId="10" fillId="6" borderId="4" xfId="6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 indent="1"/>
    </xf>
    <xf numFmtId="0" fontId="11" fillId="5" borderId="3" xfId="0" applyFont="1" applyFill="1" applyBorder="1" applyAlignment="1">
      <alignment horizontal="left" vertical="center" wrapText="1"/>
    </xf>
    <xf numFmtId="165" fontId="11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67" fontId="11" fillId="5" borderId="3" xfId="0" applyNumberFormat="1" applyFont="1" applyFill="1" applyBorder="1" applyAlignment="1">
      <alignment horizontal="center" vertical="center"/>
    </xf>
    <xf numFmtId="0" fontId="12" fillId="0" borderId="0" xfId="0" applyFont="1">
      <alignment wrapText="1"/>
    </xf>
    <xf numFmtId="0" fontId="14" fillId="3" borderId="0" xfId="10" applyFont="1" applyFill="1" applyBorder="1" applyAlignment="1">
      <alignment horizontal="center" vertical="center"/>
    </xf>
    <xf numFmtId="0" fontId="15" fillId="0" borderId="0" xfId="0" applyFont="1">
      <alignment wrapText="1"/>
    </xf>
    <xf numFmtId="0" fontId="13" fillId="5" borderId="0" xfId="2" applyFont="1" applyFill="1" applyBorder="1" applyAlignment="1">
      <alignment horizontal="left" vertical="center" indent="1"/>
    </xf>
    <xf numFmtId="164" fontId="13" fillId="5" borderId="0" xfId="8" applyFont="1" applyFill="1" applyBorder="1">
      <alignment horizontal="left" vertical="center"/>
    </xf>
    <xf numFmtId="167" fontId="16" fillId="5" borderId="0" xfId="2" applyNumberFormat="1" applyFont="1" applyFill="1" applyBorder="1">
      <alignment vertical="center"/>
    </xf>
    <xf numFmtId="167" fontId="13" fillId="5" borderId="0" xfId="2" applyNumberFormat="1" applyFont="1" applyFill="1" applyBorder="1">
      <alignment vertical="center"/>
    </xf>
    <xf numFmtId="0" fontId="13" fillId="5" borderId="0" xfId="3" applyFont="1" applyFill="1" applyBorder="1" applyAlignment="1">
      <alignment horizontal="left" vertical="center" indent="1"/>
    </xf>
    <xf numFmtId="167" fontId="17" fillId="5" borderId="0" xfId="2" applyNumberFormat="1" applyFont="1" applyFill="1" applyBorder="1">
      <alignment vertical="center"/>
    </xf>
    <xf numFmtId="165" fontId="18" fillId="5" borderId="0" xfId="3" applyNumberFormat="1" applyFont="1" applyFill="1" applyBorder="1">
      <alignment vertical="center"/>
    </xf>
    <xf numFmtId="0" fontId="19" fillId="0" borderId="0" xfId="4" applyFont="1" applyBorder="1" applyAlignment="1">
      <alignment horizontal="left" vertical="center" indent="1"/>
    </xf>
    <xf numFmtId="164" fontId="6" fillId="0" borderId="0" xfId="8" applyFont="1" applyBorder="1" applyAlignment="1">
      <alignment horizontal="left" vertical="center"/>
    </xf>
    <xf numFmtId="0" fontId="6" fillId="0" borderId="0" xfId="4" applyFont="1" applyBorder="1" applyAlignment="1">
      <alignment horizontal="left" vertical="center"/>
    </xf>
    <xf numFmtId="0" fontId="20" fillId="0" borderId="0" xfId="0" applyFont="1">
      <alignment wrapText="1"/>
    </xf>
    <xf numFmtId="0" fontId="21" fillId="4" borderId="0" xfId="0" applyFont="1" applyFill="1" applyBorder="1" applyAlignment="1">
      <alignment horizontal="left" vertical="center" wrapText="1" indent="1"/>
    </xf>
    <xf numFmtId="0" fontId="21" fillId="4" borderId="0" xfId="0" applyFont="1" applyFill="1" applyBorder="1" applyAlignment="1">
      <alignment horizontal="left" vertical="center" wrapText="1"/>
    </xf>
    <xf numFmtId="165" fontId="21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0" borderId="0" xfId="0" applyFont="1">
      <alignment wrapText="1"/>
    </xf>
  </cellXfs>
  <cellStyles count="11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9" builtinId="5" customBuiltin="1"/>
    <cellStyle name="Title" xfId="10" builtinId="15" customBuiltin="1"/>
  </cellStyles>
  <dxfs count="23">
    <dxf>
      <font>
        <b/>
        <strike val="0"/>
        <outline val="0"/>
        <shadow val="0"/>
        <u val="none"/>
        <vertAlign val="baseline"/>
        <sz val="18"/>
        <color theme="0"/>
        <name val="Century Gothic"/>
        <family val="2"/>
        <scheme val="none"/>
      </font>
      <fill>
        <patternFill patternType="solid">
          <fgColor indexed="64"/>
          <bgColor rgb="FFCA4E79"/>
        </patternFill>
      </fill>
      <alignment horizontal="general" vertical="center" textRotation="0" indent="0" justifyLastLine="0" shrinkToFit="0" readingOrder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513252"/>
        <name val="Century Gothic"/>
        <family val="2"/>
        <scheme val="none"/>
      </font>
      <fill>
        <patternFill patternType="solid">
          <fgColor indexed="64"/>
          <bgColor rgb="FFFFC18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CA4E79"/>
        </top>
        <bottom style="thin">
          <color rgb="FFCA4E79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>
          <fgColor indexed="64"/>
          <bgColor rgb="FFFFC18E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513252"/>
        <name val="Century Gothic"/>
        <family val="2"/>
        <scheme val="none"/>
      </font>
      <fill>
        <patternFill patternType="solid">
          <fgColor indexed="64"/>
          <bgColor rgb="FFFFC18E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rgb="FFCA4E79"/>
        </top>
        <bottom style="thin">
          <color rgb="FFCA4E79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513252"/>
        <name val="Century Gothic"/>
        <family val="2"/>
        <scheme val="none"/>
      </font>
      <fill>
        <patternFill patternType="solid">
          <fgColor indexed="64"/>
          <bgColor rgb="FFFFC18E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rgb="FFCA4E79"/>
        </top>
        <bottom style="thin">
          <color rgb="FFCA4E79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513252"/>
        <name val="Century Gothic"/>
        <family val="2"/>
        <scheme val="none"/>
      </font>
      <fill>
        <patternFill patternType="solid">
          <fgColor indexed="64"/>
          <bgColor rgb="FFFFC18E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rgb="FFCA4E79"/>
        </top>
        <bottom style="thin">
          <color rgb="FFCA4E79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513252"/>
        <name val="Century Gothic"/>
        <family val="2"/>
        <scheme val="none"/>
      </font>
      <fill>
        <patternFill patternType="solid">
          <fgColor indexed="64"/>
          <bgColor rgb="FFFFC18E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CA4E79"/>
        </top>
        <bottom style="thin">
          <color rgb="FFCA4E79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513252"/>
        <name val="Century Gothic"/>
        <family val="2"/>
        <scheme val="none"/>
      </font>
      <fill>
        <patternFill patternType="solid">
          <fgColor indexed="64"/>
          <bgColor rgb="FFFFC18E"/>
        </patternFill>
      </fill>
      <alignment horizontal="left" vertical="center" textRotation="0" relativeIndent="1" justifyLastLine="0" shrinkToFit="0" readingOrder="0"/>
      <border diagonalUp="0" diagonalDown="0" outline="0">
        <left/>
        <right/>
        <top style="thin">
          <color rgb="FFCA4E79"/>
        </top>
        <bottom style="thin">
          <color rgb="FFCA4E79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rgb="FF513252"/>
        <name val="Century Gothic"/>
        <family val="2"/>
        <scheme val="none"/>
      </font>
      <fill>
        <patternFill patternType="solid">
          <fgColor indexed="64"/>
          <bgColor rgb="FFFFC18E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left" vertical="center" textRotation="0" indent="0" justifyLastLine="0" shrinkToFit="0" readingOrder="0"/>
    </dxf>
    <dxf>
      <fill>
        <patternFill patternType="solid">
          <fgColor auto="1"/>
          <bgColor theme="5" tint="0.79995117038483843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horizontal style="thin">
          <color theme="5" tint="0.39994506668294322"/>
        </horizontal>
      </border>
    </dxf>
    <dxf>
      <fill>
        <patternFill patternType="solid">
          <fgColor auto="1"/>
          <bgColor theme="5" tint="0.79995117038483843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horizontal style="thin">
          <color theme="5" tint="0.3999450666829432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auto="1"/>
          <bgColor theme="5"/>
        </patternFill>
      </fill>
    </dxf>
  </dxfs>
  <tableStyles count="1" defaultTableStyle="TableStyleMedium2" defaultPivotStyle="PivotStyleLight16">
    <tableStyle name="Business Trip Budget" pivot="0" count="7" xr9:uid="{855935EB-206D-4F85-BC12-9508F2247F51}"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</tableStyle>
  </tableStyles>
  <colors>
    <mruColors>
      <color rgb="FFCA4E79"/>
      <color rgb="FF513252"/>
      <color rgb="FFFFC18E"/>
      <color rgb="FF7A4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A4E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51325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P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7F7-4E4F-9064-C7F9A30C2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'Business Trip Budget'!$F$3:$F$4</c:f>
              <c:numCache>
                <c:formatCode>"$"#,##0.00_);[Red]\("$"#,##0.00\)</c:formatCode>
                <c:ptCount val="2"/>
                <c:pt idx="0" formatCode="&quot;$&quot;#,##0.00">
                  <c:v>2369.3599999999997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$&quot;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1485901</xdr:colOff>
      <xdr:row>2</xdr:row>
      <xdr:rowOff>28575</xdr:rowOff>
    </xdr:from>
    <xdr:to>
      <xdr:col>5</xdr:col>
      <xdr:colOff>304800</xdr:colOff>
      <xdr:row>3</xdr:row>
      <xdr:rowOff>263525</xdr:rowOff>
    </xdr:to>
    <xdr:graphicFrame macro="">
      <xdr:nvGraphicFramePr>
        <xdr:cNvPr id="5" name="Budget Cost Chart" descr="Chart showing total trip budget and total cost of tr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6:F17" totalsRowCount="1" headerRowDxfId="0" dataDxfId="15" totalsRowDxfId="14">
  <autoFilter ref="A6:F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Item" totalsRowLabel="Total" dataDxfId="13" totalsRowDxfId="12"/>
    <tableColumn id="2" xr3:uid="{00000000-0010-0000-0000-000002000000}" name="Description" dataDxfId="11" totalsRowDxfId="10"/>
    <tableColumn id="3" xr3:uid="{00000000-0010-0000-0000-000003000000}" name="Cost" dataDxfId="9" totalsRowDxfId="8" dataCellStyle="Currency"/>
    <tableColumn id="4" xr3:uid="{00000000-0010-0000-0000-000004000000}" name="Qty" dataDxfId="7" totalsRowDxfId="6" dataCellStyle="Comma [0]"/>
    <tableColumn id="5" xr3:uid="{00000000-0010-0000-0000-000005000000}" name="Amount" totalsRowFunction="sum" dataDxfId="5" totalsRowDxfId="4" dataCellStyle="Currency">
      <calculatedColumnFormula>Data[[#This Row],[Qty]]*Data[[#This Row],[Cost]]</calculatedColumnFormula>
    </tableColumn>
    <tableColumn id="6" xr3:uid="{00000000-0010-0000-0000-000006000000}" name="Notes" dataDxfId="3" totalsRowDxfId="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Item, Description, Cost, Quantity, and Notes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H20"/>
  <sheetViews>
    <sheetView showGridLines="0" tabSelected="1" zoomScale="90" zoomScaleNormal="90" workbookViewId="0">
      <selection activeCell="B7" sqref="B7"/>
    </sheetView>
  </sheetViews>
  <sheetFormatPr defaultRowHeight="30" customHeight="1" x14ac:dyDescent="0.3"/>
  <cols>
    <col min="1" max="1" width="30.625" style="5" customWidth="1"/>
    <col min="2" max="2" width="30.625" style="3" customWidth="1"/>
    <col min="3" max="6" width="22.625" style="3" customWidth="1"/>
    <col min="7" max="7" width="2.625" style="2" customWidth="1"/>
    <col min="8" max="16384" width="9" style="2"/>
  </cols>
  <sheetData>
    <row r="1" spans="1:8" s="25" customFormat="1" ht="75" customHeight="1" x14ac:dyDescent="0.6">
      <c r="A1" s="24" t="s">
        <v>21</v>
      </c>
      <c r="B1" s="24"/>
      <c r="C1" s="24"/>
      <c r="D1" s="24"/>
      <c r="E1" s="24"/>
      <c r="F1" s="24"/>
    </row>
    <row r="2" spans="1:8" s="6" customFormat="1" ht="39.950000000000003" customHeight="1" x14ac:dyDescent="0.3">
      <c r="A2" s="7"/>
      <c r="B2" s="7"/>
      <c r="C2" s="7"/>
      <c r="D2" s="7"/>
      <c r="E2" s="7"/>
      <c r="F2" s="7"/>
    </row>
    <row r="3" spans="1:8" ht="39.950000000000003" customHeight="1" x14ac:dyDescent="0.3">
      <c r="A3" s="26" t="s">
        <v>0</v>
      </c>
      <c r="B3" s="26"/>
      <c r="C3" s="27">
        <v>2500</v>
      </c>
      <c r="D3" s="27"/>
      <c r="E3" s="28"/>
      <c r="F3" s="29">
        <f>C4</f>
        <v>2369.3599999999997</v>
      </c>
    </row>
    <row r="4" spans="1:8" ht="39.950000000000003" customHeight="1" x14ac:dyDescent="0.3">
      <c r="A4" s="30" t="s">
        <v>12</v>
      </c>
      <c r="B4" s="30"/>
      <c r="C4" s="27">
        <f>SUBTOTAL(9,Data[Amount])</f>
        <v>2369.3599999999997</v>
      </c>
      <c r="D4" s="27"/>
      <c r="E4" s="31"/>
      <c r="F4" s="32">
        <f>C3</f>
        <v>2500</v>
      </c>
    </row>
    <row r="5" spans="1:8" s="36" customFormat="1" ht="39.950000000000003" customHeight="1" x14ac:dyDescent="0.3">
      <c r="A5" s="33" t="str">
        <f>IF(C3&gt;C4,"You're under budget by","You're over budget by")</f>
        <v>You're under budget by</v>
      </c>
      <c r="B5" s="33"/>
      <c r="C5" s="34">
        <f>(C3-C4)</f>
        <v>130.64000000000033</v>
      </c>
      <c r="D5" s="34"/>
      <c r="E5" s="35"/>
      <c r="F5" s="35"/>
    </row>
    <row r="6" spans="1:8" s="41" customFormat="1" ht="39.950000000000003" customHeight="1" x14ac:dyDescent="0.35">
      <c r="A6" s="37" t="s">
        <v>13</v>
      </c>
      <c r="B6" s="38" t="s">
        <v>14</v>
      </c>
      <c r="C6" s="39" t="s">
        <v>15</v>
      </c>
      <c r="D6" s="40" t="s">
        <v>16</v>
      </c>
      <c r="E6" s="39" t="s">
        <v>9</v>
      </c>
      <c r="F6" s="40" t="s">
        <v>18</v>
      </c>
    </row>
    <row r="7" spans="1:8" ht="39.950000000000003" customHeight="1" x14ac:dyDescent="0.3">
      <c r="A7" s="8" t="s">
        <v>1</v>
      </c>
      <c r="B7" s="9" t="s">
        <v>17</v>
      </c>
      <c r="C7" s="10">
        <v>300</v>
      </c>
      <c r="D7" s="11">
        <v>1</v>
      </c>
      <c r="E7" s="10">
        <f>Data[[#This Row],[Qty]]*Data[[#This Row],[Cost]]</f>
        <v>300</v>
      </c>
      <c r="F7" s="12"/>
    </row>
    <row r="8" spans="1:8" ht="39.950000000000003" customHeight="1" x14ac:dyDescent="0.3">
      <c r="A8" s="8" t="s">
        <v>1</v>
      </c>
      <c r="B8" s="9" t="s">
        <v>17</v>
      </c>
      <c r="C8" s="10">
        <v>350</v>
      </c>
      <c r="D8" s="11">
        <v>1</v>
      </c>
      <c r="E8" s="10">
        <f>Data[[#This Row],[Qty]]*Data[[#This Row],[Cost]]</f>
        <v>350</v>
      </c>
      <c r="F8" s="12"/>
      <c r="H8" s="4"/>
    </row>
    <row r="9" spans="1:8" ht="39.950000000000003" customHeight="1" x14ac:dyDescent="0.3">
      <c r="A9" s="8" t="s">
        <v>2</v>
      </c>
      <c r="B9" s="9" t="s">
        <v>19</v>
      </c>
      <c r="C9" s="10">
        <v>125</v>
      </c>
      <c r="D9" s="11">
        <v>3</v>
      </c>
      <c r="E9" s="10">
        <f>Data[[#This Row],[Qty]]*Data[[#This Row],[Cost]]</f>
        <v>375</v>
      </c>
      <c r="F9" s="12"/>
    </row>
    <row r="10" spans="1:8" ht="39.950000000000003" customHeight="1" x14ac:dyDescent="0.3">
      <c r="A10" s="13" t="s">
        <v>2</v>
      </c>
      <c r="B10" s="14" t="s">
        <v>19</v>
      </c>
      <c r="C10" s="15">
        <v>150</v>
      </c>
      <c r="D10" s="16">
        <v>3</v>
      </c>
      <c r="E10" s="15">
        <f>Data[[#This Row],[Qty]]*Data[[#This Row],[Cost]]</f>
        <v>450</v>
      </c>
      <c r="F10" s="17"/>
    </row>
    <row r="11" spans="1:8" ht="39.950000000000003" customHeight="1" x14ac:dyDescent="0.3">
      <c r="A11" s="13" t="s">
        <v>5</v>
      </c>
      <c r="B11" s="14" t="s">
        <v>4</v>
      </c>
      <c r="C11" s="15">
        <v>52</v>
      </c>
      <c r="D11" s="16">
        <v>6</v>
      </c>
      <c r="E11" s="15">
        <f>Data[[#This Row],[Qty]]*Data[[#This Row],[Cost]]</f>
        <v>312</v>
      </c>
      <c r="F11" s="17"/>
    </row>
    <row r="12" spans="1:8" ht="39.950000000000003" customHeight="1" x14ac:dyDescent="0.3">
      <c r="A12" s="13" t="s">
        <v>6</v>
      </c>
      <c r="B12" s="14" t="s">
        <v>7</v>
      </c>
      <c r="C12" s="15">
        <v>1.74</v>
      </c>
      <c r="D12" s="16">
        <v>14</v>
      </c>
      <c r="E12" s="15">
        <f>Data[[#This Row],[Qty]]*Data[[#This Row],[Cost]]</f>
        <v>24.36</v>
      </c>
      <c r="F12" s="17"/>
    </row>
    <row r="13" spans="1:8" ht="39.950000000000003" customHeight="1" x14ac:dyDescent="0.3">
      <c r="A13" s="13" t="s">
        <v>8</v>
      </c>
      <c r="B13" s="14" t="s">
        <v>9</v>
      </c>
      <c r="C13" s="15">
        <v>130</v>
      </c>
      <c r="D13" s="16">
        <v>1</v>
      </c>
      <c r="E13" s="15">
        <f>Data[[#This Row],[Qty]]*Data[[#This Row],[Cost]]</f>
        <v>130</v>
      </c>
      <c r="F13" s="17"/>
    </row>
    <row r="14" spans="1:8" ht="39.950000000000003" customHeight="1" x14ac:dyDescent="0.3">
      <c r="A14" s="13" t="s">
        <v>10</v>
      </c>
      <c r="B14" s="14" t="s">
        <v>9</v>
      </c>
      <c r="C14" s="15">
        <v>85</v>
      </c>
      <c r="D14" s="16">
        <v>1</v>
      </c>
      <c r="E14" s="15">
        <f>Data[[#This Row],[Qty]]*Data[[#This Row],[Cost]]</f>
        <v>85</v>
      </c>
      <c r="F14" s="17"/>
    </row>
    <row r="15" spans="1:8" ht="39.950000000000003" customHeight="1" x14ac:dyDescent="0.3">
      <c r="A15" s="8" t="s">
        <v>11</v>
      </c>
      <c r="B15" s="9" t="s">
        <v>9</v>
      </c>
      <c r="C15" s="10">
        <v>55</v>
      </c>
      <c r="D15" s="11">
        <v>1</v>
      </c>
      <c r="E15" s="10">
        <f>Data[[#This Row],[Qty]]*Data[[#This Row],[Cost]]</f>
        <v>55</v>
      </c>
      <c r="F15" s="12"/>
    </row>
    <row r="16" spans="1:8" ht="39.950000000000003" customHeight="1" x14ac:dyDescent="0.3">
      <c r="A16" s="8" t="s">
        <v>3</v>
      </c>
      <c r="B16" s="9" t="s">
        <v>4</v>
      </c>
      <c r="C16" s="10">
        <v>48</v>
      </c>
      <c r="D16" s="11">
        <v>6</v>
      </c>
      <c r="E16" s="10">
        <f>Data[[#This Row],[Qty]]*Data[[#This Row],[Cost]]</f>
        <v>288</v>
      </c>
      <c r="F16" s="12"/>
    </row>
    <row r="17" spans="1:6" s="23" customFormat="1" ht="39.950000000000003" customHeight="1" x14ac:dyDescent="0.25">
      <c r="A17" s="18" t="s">
        <v>20</v>
      </c>
      <c r="B17" s="19"/>
      <c r="C17" s="20"/>
      <c r="D17" s="21"/>
      <c r="E17" s="22">
        <f>SUBTOTAL(109,Data[Amount])</f>
        <v>2369.3599999999997</v>
      </c>
      <c r="F17" s="21"/>
    </row>
    <row r="18" spans="1:6" ht="30" customHeight="1" x14ac:dyDescent="0.3">
      <c r="B18" s="1"/>
      <c r="C18" s="1"/>
      <c r="D18" s="1"/>
      <c r="E18" s="1"/>
      <c r="F18" s="1"/>
    </row>
    <row r="19" spans="1:6" ht="30" customHeight="1" x14ac:dyDescent="0.3">
      <c r="B19" s="1"/>
      <c r="C19" s="1"/>
      <c r="D19" s="1"/>
      <c r="E19" s="1"/>
      <c r="F19" s="1"/>
    </row>
    <row r="20" spans="1:6" ht="30" customHeight="1" x14ac:dyDescent="0.3">
      <c r="B20" s="1"/>
      <c r="C20" s="1"/>
      <c r="D20" s="1"/>
      <c r="E20" s="1"/>
      <c r="F20" s="1"/>
    </row>
  </sheetData>
  <mergeCells count="7">
    <mergeCell ref="A1:F1"/>
    <mergeCell ref="A5:B5"/>
    <mergeCell ref="A4:B4"/>
    <mergeCell ref="A3:B3"/>
    <mergeCell ref="C5:D5"/>
    <mergeCell ref="C4:D4"/>
    <mergeCell ref="C3:D3"/>
  </mergeCells>
  <conditionalFormatting sqref="F3:F4">
    <cfRule type="notContainsBlanks" dxfId="1" priority="1">
      <formula>LEN(TRIM(F3))&gt;0</formula>
    </cfRule>
  </conditionalFormatting>
  <dataValidations count="14">
    <dataValidation allowBlank="1" showInputMessage="1" showErrorMessage="1" prompt="Enter Target trip budget in cell at right" sqref="A3:B3" xr:uid="{00000000-0002-0000-0000-000001000000}"/>
    <dataValidation allowBlank="1" showInputMessage="1" showErrorMessage="1" prompt="Enter Target trip budget in this cell. Chart showing total trip budget and total cost of trip is in cells F2 through G3 at right" sqref="C3:D3" xr:uid="{00000000-0002-0000-0000-000002000000}"/>
    <dataValidation allowBlank="1" showInputMessage="1" showErrorMessage="1" prompt="Total cost of the trip is automatically calculated in cell at right" sqref="A4:B4" xr:uid="{00000000-0002-0000-0000-000003000000}"/>
    <dataValidation allowBlank="1" showInputMessage="1" showErrorMessage="1" prompt="Total cost of the trip is automatically calculated in this cell" sqref="C4:D4" xr:uid="{00000000-0002-0000-0000-000004000000}"/>
    <dataValidation allowBlank="1" showInputMessage="1" showErrorMessage="1" prompt="Chart showing total trip budget and total cost of trip is in cells F2 through G3" sqref="E3" xr:uid="{00000000-0002-0000-0000-000005000000}"/>
    <dataValidation allowBlank="1" showInputMessage="1" showErrorMessage="1" prompt="Under/Over budget amount is automatically calculated in cell at right" sqref="A5:B5" xr:uid="{00000000-0002-0000-0000-000006000000}"/>
    <dataValidation allowBlank="1" showInputMessage="1" showErrorMessage="1" prompt="Under/Over budget amount is automatically calculated in this cell. Enter trip details in table below" sqref="C5:D5" xr:uid="{00000000-0002-0000-0000-000007000000}"/>
    <dataValidation allowBlank="1" showInputMessage="1" showErrorMessage="1" prompt="Enter Item in this column under this heading" sqref="A6" xr:uid="{00000000-0002-0000-0000-000008000000}"/>
    <dataValidation allowBlank="1" showInputMessage="1" showErrorMessage="1" prompt="Enter Description in this column under this heading" sqref="B6" xr:uid="{00000000-0002-0000-0000-000009000000}"/>
    <dataValidation allowBlank="1" showInputMessage="1" showErrorMessage="1" prompt="Enter Cost in this column under this heading" sqref="C6" xr:uid="{00000000-0002-0000-0000-00000A000000}"/>
    <dataValidation allowBlank="1" showInputMessage="1" showErrorMessage="1" prompt="Enter Quantity in this column under this heading" sqref="D6" xr:uid="{00000000-0002-0000-0000-00000B000000}"/>
    <dataValidation allowBlank="1" showInputMessage="1" showErrorMessage="1" prompt="Amount is automatically calculated in this column under this heading" sqref="E6" xr:uid="{00000000-0002-0000-0000-00000C000000}"/>
    <dataValidation allowBlank="1" showInputMessage="1" showErrorMessage="1" prompt="Enter Notes in this column under this heading" sqref="F6" xr:uid="{00000000-0002-0000-0000-00000D000000}"/>
    <dataValidation allowBlank="1" showInputMessage="1" showErrorMessage="1" prompt="Title of this worksheet is in this cell. Enter Target trip budget below. Total trip cost and under or over budget are automatically calculated in cells D2 and D3" sqref="A1:F2" xr:uid="{00000000-0002-0000-0000-00000E000000}"/>
  </dataValidations>
  <printOptions horizontalCentered="1"/>
  <pageMargins left="0.4" right="0.4" top="0.4" bottom="0.4" header="0.3" footer="0.3"/>
  <pageSetup scale="8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7B365DA-80C4-4FC6-BB8E-687ED3991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FEE6B8-359B-4173-949C-1E995F50A1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9864BB-363D-459A-9F08-DED5DF68D1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TM03986935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Business Trip Budget</vt:lpstr>
      <vt:lpstr>ColumnTitle1</vt:lpstr>
      <vt:lpstr>'Business Trip Budget'!Print_Area</vt:lpstr>
      <vt:lpstr>'Business Trip Budget'!Print_Titles</vt:lpstr>
      <vt:lpstr>RowTitleRegion1..D4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2022-06-14T04:54:21Z</dcterms:created>
  <dcterms:modified xsi:type="dcterms:W3CDTF">2022-09-02T11:05:16Z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