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/>
  <xr:revisionPtr revIDLastSave="0" documentId="13_ncr:1_{7E5319AE-7327-4984-97DB-FD1721E444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up Expenses" sheetId="1" r:id="rId1"/>
  </sheets>
  <definedNames>
    <definedName name="_xlnm.Print_Area" localSheetId="0">'Startup Expenses'!$B$1:$D$86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79" i="1" l="1"/>
  <c r="D42" i="1" l="1"/>
  <c r="D38" i="1"/>
  <c r="D32" i="1"/>
  <c r="D28" i="1"/>
  <c r="D20" i="1"/>
  <c r="D73" i="1" s="1"/>
  <c r="D72" i="1"/>
  <c r="D52" i="1"/>
  <c r="D65" i="1" s="1"/>
  <c r="D8" i="1" l="1"/>
  <c r="D71" i="1" s="1"/>
  <c r="D74" i="1" s="1"/>
  <c r="D61" i="1"/>
  <c r="D67" i="1" s="1"/>
  <c r="D57" i="1"/>
  <c r="D66" i="1" s="1"/>
  <c r="D68" i="1" l="1"/>
</calcChain>
</file>

<file path=xl/sharedStrings.xml><?xml version="1.0" encoding="utf-8"?>
<sst xmlns="http://schemas.openxmlformats.org/spreadsheetml/2006/main" count="101" uniqueCount="64">
  <si>
    <t>SOURCES OF CAPITAL</t>
  </si>
  <si>
    <t>Your name and percent ownership</t>
  </si>
  <si>
    <t>Other investor</t>
  </si>
  <si>
    <t>Bank 1</t>
  </si>
  <si>
    <t>Bank 2</t>
  </si>
  <si>
    <t>Source 1</t>
  </si>
  <si>
    <t>Source 2</t>
  </si>
  <si>
    <t>STARTUP EXPENSES</t>
  </si>
  <si>
    <t>Purchase</t>
  </si>
  <si>
    <t>Construction</t>
  </si>
  <si>
    <t>Remodeling</t>
  </si>
  <si>
    <t>Other</t>
  </si>
  <si>
    <t>Item 1</t>
  </si>
  <si>
    <t>Item 2</t>
  </si>
  <si>
    <t>Furniture</t>
  </si>
  <si>
    <t>Equipment</t>
  </si>
  <si>
    <t>Fixtures</t>
  </si>
  <si>
    <t>Machinery</t>
  </si>
  <si>
    <t>Rental</t>
  </si>
  <si>
    <t>Utility deposits</t>
  </si>
  <si>
    <t>Legal and accounting fees</t>
  </si>
  <si>
    <t>Prepaid insurance</t>
  </si>
  <si>
    <t xml:space="preserve">Pre-opening salaries </t>
  </si>
  <si>
    <t>Category 1</t>
  </si>
  <si>
    <t>Category 2</t>
  </si>
  <si>
    <t>Advertising</t>
  </si>
  <si>
    <t>Signage</t>
  </si>
  <si>
    <t>Printing</t>
  </si>
  <si>
    <t>Other expense 1</t>
  </si>
  <si>
    <t>Reserve for Contingencies</t>
  </si>
  <si>
    <t xml:space="preserve">Working Capital </t>
  </si>
  <si>
    <t>SUMMARY STATEMENT</t>
  </si>
  <si>
    <t>Owners' and other investments</t>
  </si>
  <si>
    <t>Bank loans</t>
  </si>
  <si>
    <t>Other loans</t>
  </si>
  <si>
    <t>Buildings/real estate</t>
  </si>
  <si>
    <t>Leasehold improvements</t>
  </si>
  <si>
    <t>Capital equipment</t>
  </si>
  <si>
    <t>SECURITY AND COLLATERAL FOR LOAN PROPOSAL</t>
  </si>
  <si>
    <t>Real estate</t>
  </si>
  <si>
    <t>Your name here</t>
  </si>
  <si>
    <t>Loan guarantor 1</t>
  </si>
  <si>
    <t>Loan guarantor 2</t>
  </si>
  <si>
    <t>Total</t>
  </si>
  <si>
    <t>SOURCE OF CAPITAL</t>
  </si>
  <si>
    <t>BUILDINGS/REAL ESTATE</t>
  </si>
  <si>
    <t>LEASEHOLD IMPROVEMENTS</t>
  </si>
  <si>
    <t>CAPITAL EQUIPMENT LIST</t>
  </si>
  <si>
    <t>LOCATION AND ADMIN EXPENSES</t>
  </si>
  <si>
    <t>OPENING INVENTORY</t>
  </si>
  <si>
    <t>ADVERTISING AND PROMOTIONAL EXPENSES</t>
  </si>
  <si>
    <t>OTHER EXPENSES</t>
  </si>
  <si>
    <t>BANK LOANS</t>
  </si>
  <si>
    <t>OTHER LOANS</t>
  </si>
  <si>
    <t>COLLATERAL FOR LOANS</t>
  </si>
  <si>
    <t>OWNERS</t>
  </si>
  <si>
    <t xml:space="preserve"> </t>
  </si>
  <si>
    <t xml:space="preserve">  </t>
  </si>
  <si>
    <t>DESCRIPTION</t>
  </si>
  <si>
    <t>VALUE</t>
  </si>
  <si>
    <t>TOTALS</t>
  </si>
  <si>
    <t>AMOUNT</t>
  </si>
  <si>
    <r>
      <t>OWNERS' INVESTMENT</t>
    </r>
    <r>
      <rPr>
        <sz val="11"/>
        <color theme="4" tint="-0.499984740745262"/>
        <rFont val="Century Gothic"/>
        <family val="2"/>
      </rPr>
      <t xml:space="preserve"> </t>
    </r>
    <r>
      <rPr>
        <sz val="8"/>
        <color theme="4" tint="-0.499984740745262"/>
        <rFont val="Century Gothic"/>
        <family val="2"/>
      </rPr>
      <t>(NAME &amp; OWNERSHIP %)</t>
    </r>
  </si>
  <si>
    <r>
      <rPr>
        <b/>
        <sz val="11"/>
        <color theme="4" tint="-0.499984740745262"/>
        <rFont val="Century Gothic"/>
        <family val="2"/>
      </rPr>
      <t>LOAN GUARANTOR</t>
    </r>
    <r>
      <rPr>
        <b/>
        <sz val="10"/>
        <color theme="4" tint="-0.499984740745262"/>
        <rFont val="Century Gothic"/>
        <family val="2"/>
      </rPr>
      <t>S (OTHER THAN OWNERS)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</si>
</sst>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 x14ac:knownFonts="1">
    <font>
      <sz val="10"/>
      <color theme="1" tint="0.24994659260841701"/>
      <name val="Arial"/>
      <family val="2"/>
      <scheme val="minor"/>
    </font>
    <font>
      <b/>
      <sz val="10"/>
      <color theme="4" tint="-0.499984740745262"/>
      <name val="Georgia"/>
      <family val="1"/>
      <scheme val="major"/>
    </font>
    <font>
      <sz val="29"/>
      <color theme="4" tint="-0.24994659260841701"/>
      <name val="Georgia"/>
      <family val="2"/>
      <scheme val="major"/>
    </font>
    <font>
      <sz val="11"/>
      <color theme="4" tint="-0.24994659260841701"/>
      <name val="Georgia"/>
      <family val="1"/>
      <scheme val="major"/>
    </font>
    <font>
      <b/>
      <sz val="9"/>
      <color theme="4" tint="0.39991454817346722"/>
      <name val="Arial"/>
      <family val="2"/>
      <scheme val="minor"/>
    </font>
    <font>
      <b/>
      <sz val="9"/>
      <color theme="4" tint="-0.24994659260841701"/>
      <name val="Arial"/>
      <family val="2"/>
      <scheme val="minor"/>
    </font>
    <font>
      <b/>
      <sz val="32"/>
      <color theme="4" tint="-0.499984740745262"/>
      <name val="Century Gothic"/>
      <family val="2"/>
    </font>
    <font>
      <sz val="10"/>
      <color theme="1" tint="0.24994659260841701"/>
      <name val="Century Gothic"/>
      <family val="2"/>
    </font>
    <font>
      <b/>
      <sz val="11"/>
      <color theme="4" tint="-0.499984740745262"/>
      <name val="Century Gothic"/>
      <family val="2"/>
    </font>
    <font>
      <sz val="11"/>
      <color theme="4" tint="-0.499984740745262"/>
      <name val="Century Gothic"/>
      <family val="2"/>
    </font>
    <font>
      <b/>
      <sz val="10"/>
      <color theme="1" tint="0.14999847407452621"/>
      <name val="Century Gothic"/>
      <family val="2"/>
    </font>
    <font>
      <sz val="10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sz val="8"/>
      <color theme="4" tint="-0.499984740745262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 tint="4.9989318521683403E-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9F8C4"/>
        <bgColor indexed="64"/>
      </patternFill>
    </fill>
    <fill>
      <patternFill patternType="solid">
        <fgColor rgb="FFF9F9C5"/>
        <bgColor indexed="64"/>
      </patternFill>
    </fill>
    <fill>
      <patternFill patternType="solid">
        <fgColor rgb="FFFAD9A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24994659260841701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2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>
      <alignment vertical="center"/>
    </xf>
    <xf numFmtId="0" fontId="15" fillId="3" borderId="0" xfId="0" applyFont="1" applyFill="1" applyBorder="1" applyAlignment="1">
      <alignment horizontal="left" vertical="center" indent="1"/>
    </xf>
    <xf numFmtId="0" fontId="15" fillId="3" borderId="0" xfId="0" applyFont="1" applyFill="1" applyBorder="1">
      <alignment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>
      <alignment vertical="center"/>
    </xf>
    <xf numFmtId="0" fontId="15" fillId="3" borderId="0" xfId="0" applyFont="1" applyFill="1" applyAlignment="1">
      <alignment horizontal="left" vertical="center" indent="1"/>
    </xf>
    <xf numFmtId="0" fontId="15" fillId="3" borderId="0" xfId="0" applyFont="1" applyFill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>
      <alignment vertical="center"/>
    </xf>
    <xf numFmtId="0" fontId="8" fillId="4" borderId="1" xfId="3" applyFont="1" applyFill="1" applyBorder="1" applyAlignment="1">
      <alignment horizontal="left" vertical="center" indent="1"/>
    </xf>
    <xf numFmtId="0" fontId="9" fillId="4" borderId="2" xfId="0" applyFont="1" applyFill="1" applyBorder="1">
      <alignment vertical="center"/>
    </xf>
    <xf numFmtId="0" fontId="14" fillId="4" borderId="1" xfId="3" applyFont="1" applyFill="1" applyBorder="1" applyAlignment="1">
      <alignment horizontal="left" vertical="center" indent="1"/>
    </xf>
    <xf numFmtId="0" fontId="8" fillId="4" borderId="1" xfId="3" applyFont="1" applyFill="1" applyBorder="1">
      <alignment horizontal="left" vertical="center" indent="1"/>
    </xf>
    <xf numFmtId="0" fontId="8" fillId="4" borderId="1" xfId="3" applyFont="1" applyFill="1" applyBorder="1" applyAlignment="1">
      <alignment horizontal="left" vertical="center"/>
    </xf>
    <xf numFmtId="0" fontId="9" fillId="4" borderId="1" xfId="0" applyFont="1" applyFill="1" applyBorder="1">
      <alignment vertical="center"/>
    </xf>
    <xf numFmtId="0" fontId="8" fillId="4" borderId="3" xfId="0" applyFont="1" applyFill="1" applyBorder="1" applyAlignment="1">
      <alignment horizontal="left" vertical="center" indent="1"/>
    </xf>
    <xf numFmtId="0" fontId="8" fillId="4" borderId="3" xfId="0" applyFont="1" applyFill="1" applyBorder="1">
      <alignment vertical="center"/>
    </xf>
    <xf numFmtId="0" fontId="8" fillId="4" borderId="3" xfId="3" applyFont="1" applyFill="1" applyBorder="1">
      <alignment horizontal="left" vertical="center" indent="1"/>
    </xf>
    <xf numFmtId="0" fontId="9" fillId="4" borderId="3" xfId="0" applyFont="1" applyFill="1" applyBorder="1">
      <alignment vertical="center"/>
    </xf>
    <xf numFmtId="0" fontId="14" fillId="4" borderId="3" xfId="3" applyFont="1" applyFill="1" applyBorder="1" applyAlignment="1">
      <alignment horizontal="left" vertical="center" indent="1"/>
    </xf>
    <xf numFmtId="164" fontId="15" fillId="0" borderId="0" xfId="0" applyNumberFormat="1" applyFont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0" fontId="8" fillId="4" borderId="3" xfId="3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1" fillId="4" borderId="3" xfId="0" applyFont="1" applyFill="1" applyBorder="1">
      <alignment vertical="center"/>
    </xf>
    <xf numFmtId="0" fontId="12" fillId="0" borderId="0" xfId="2" applyFont="1" applyFill="1" applyAlignment="1">
      <alignment horizontal="left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5" borderId="0" xfId="0" applyFont="1" applyFill="1" applyAlignment="1">
      <alignment horizontal="left" vertical="center" indent="1"/>
    </xf>
    <xf numFmtId="0" fontId="15" fillId="5" borderId="0" xfId="0" applyFont="1" applyFill="1">
      <alignment vertical="center"/>
    </xf>
    <xf numFmtId="164" fontId="15" fillId="5" borderId="0" xfId="0" applyNumberFormat="1" applyFont="1" applyFill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5" builtinId="18" customBuiltin="1"/>
    <cellStyle name="Heading 4" xfId="4" builtinId="19" customBuiltin="1"/>
    <cellStyle name="Normal" xfId="0" builtinId="0" customBuiltin="1"/>
    <cellStyle name="Title" xfId="1" builtinId="15" customBuiltin="1"/>
  </cellStyles>
  <dxfs count="146"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F9F9C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F9F9C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border outline="0">
        <top style="medium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border outline="0">
        <top style="medium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F9F9C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F9F9C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F9F9C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9F9C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9F9C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rgb="FFFAD9A1"/>
        </patternFill>
      </fill>
    </dxf>
    <dxf>
      <border>
        <left style="dotted">
          <color theme="4" tint="0.59996337778862885"/>
        </left>
      </border>
    </dxf>
    <dxf>
      <fill>
        <patternFill>
          <bgColor theme="0" tint="-4.9989318521683403E-2"/>
        </patternFill>
      </fill>
    </dxf>
    <dxf>
      <border diagonalUp="0" diagonalDown="0">
        <left style="dotted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border diagonalUp="0" diagonalDown="0">
        <left/>
        <right/>
        <top style="dotted">
          <color theme="4" tint="0.59996337778862885"/>
        </top>
        <bottom style="dotted">
          <color theme="4" tint="0.59996337778862885"/>
        </bottom>
        <vertical/>
        <horizontal/>
      </border>
    </dxf>
    <dxf>
      <font>
        <b val="0"/>
        <i val="0"/>
        <color theme="4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 style="medium">
          <color theme="4" tint="-0.24994659260841701"/>
        </top>
        <bottom style="dotted">
          <color theme="4" tint="0.59996337778862885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tartup Expenses" defaultPivotStyle="PivotStyleLight16">
    <tableStyle name="Startup Expenses" pivot="0" count="6" xr9:uid="{00000000-0011-0000-FFFF-FFFF00000000}">
      <tableStyleElement type="wholeTable" dxfId="145"/>
      <tableStyleElement type="headerRow" dxfId="144"/>
      <tableStyleElement type="totalRow" dxfId="143"/>
      <tableStyleElement type="lastColumn" dxfId="142"/>
      <tableStyleElement type="secondRowStripe" dxfId="141"/>
      <tableStyleElement type="lastTotalCell" dxfId="140"/>
    </tableStyle>
  </tableStyles>
  <colors>
    <mruColors>
      <color rgb="FFF9F9C5"/>
      <color rgb="FFFAD9A1"/>
      <color rgb="FFD9F8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wnersInvestments" displayName="OwnersInvestments" ref="B49:D52" totalsRowCount="1" headerRowDxfId="139" dataDxfId="137" totalsRowDxfId="136" headerRowBorderDxfId="138">
  <tableColumns count="3">
    <tableColumn id="1" xr3:uid="{00000000-0010-0000-0000-000001000000}" name="OWNERS' INVESTMENT (NAME &amp; OWNERSHIP %)" totalsRowLabel="Total" dataDxfId="135" totalsRowDxfId="134"/>
    <tableColumn id="3" xr3:uid="{00000000-0010-0000-0000-000003000000}" name=" " dataDxfId="133" totalsRowDxfId="132"/>
    <tableColumn id="2" xr3:uid="{00000000-0010-0000-0000-000002000000}" name="AMOUNT" totalsRowFunction="sum" dataDxfId="131" totalsRowDxfId="130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Owners' Investment Name and Ownership percent and amount in this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BankLoans" displayName="BankLoans" ref="B54:D57" totalsRowCount="1" headerRowDxfId="61" dataDxfId="59" totalsRowDxfId="58" headerRowBorderDxfId="60">
  <tableColumns count="3">
    <tableColumn id="1" xr3:uid="{00000000-0010-0000-0900-000001000000}" name="BANK LOANS" totalsRowLabel="Total" dataDxfId="57" totalsRowDxfId="56"/>
    <tableColumn id="3" xr3:uid="{00000000-0010-0000-0900-000003000000}" name=" " dataDxfId="55" totalsRowDxfId="54"/>
    <tableColumn id="2" xr3:uid="{00000000-0010-0000-0900-000002000000}" name="AMOUNT" totalsRowFunction="sum" dataDxfId="53" totalsRowDxfId="52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Bank Loans and amount in this tabl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OtherLoans" displayName="OtherLoans" ref="B58:D61" totalsRowCount="1" headerRowDxfId="51" dataDxfId="49" totalsRowDxfId="48" headerRowBorderDxfId="50">
  <tableColumns count="3">
    <tableColumn id="1" xr3:uid="{00000000-0010-0000-0A00-000001000000}" name="OTHER LOANS" totalsRowLabel="Total" dataDxfId="47" totalsRowDxfId="46"/>
    <tableColumn id="3" xr3:uid="{00000000-0010-0000-0A00-000003000000}" name=" " dataDxfId="45" totalsRowDxfId="44"/>
    <tableColumn id="2" xr3:uid="{00000000-0010-0000-0A00-000002000000}" name="AMOUNT" totalsRowFunction="sum" dataDxfId="43" totalsRowDxfId="42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Other Loans and amount in this tabl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CapitalSources" displayName="CapitalSources" ref="B64:D68" totalsRowCount="1" headerRowDxfId="41" dataDxfId="39" totalsRowDxfId="38" headerRowBorderDxfId="40">
  <tableColumns count="3">
    <tableColumn id="1" xr3:uid="{00000000-0010-0000-0B00-000001000000}" name="SOURCE OF CAPITAL" totalsRowLabel="Total" dataDxfId="37" totalsRowDxfId="36"/>
    <tableColumn id="3" xr3:uid="{00000000-0010-0000-0B00-000003000000}" name=" " dataDxfId="35" totalsRowDxfId="34"/>
    <tableColumn id="2" xr3:uid="{00000000-0010-0000-0B00-000002000000}" name="TOTALS" totalsRowFunction="sum" dataDxfId="33" totalsRowDxfId="32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Source of Capital items and Totals are auto updated in this table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StartupExpenses" displayName="StartupExpenses" ref="B70:D74" totalsRowCount="1" headerRowDxfId="31" dataDxfId="29" totalsRowDxfId="28" headerRowBorderDxfId="30">
  <tableColumns count="3">
    <tableColumn id="1" xr3:uid="{00000000-0010-0000-0C00-000001000000}" name="STARTUP EXPENSES" totalsRowLabel="Total" dataDxfId="27" totalsRowDxfId="26"/>
    <tableColumn id="3" xr3:uid="{00000000-0010-0000-0C00-000003000000}" name=" " dataDxfId="25" totalsRowDxfId="24"/>
    <tableColumn id="2" xr3:uid="{00000000-0010-0000-0C00-000002000000}" name="TOTALS" totalsRowFunction="sum" dataDxfId="23" totalsRowDxfId="22"/>
  </tableColumns>
  <tableStyleInfo name="Startup Expenses" showFirstColumn="0" showLastColumn="0" showRowStripes="1" showColumnStripes="0"/>
  <extLst>
    <ext xmlns:x14="http://schemas.microsoft.com/office/spreadsheetml/2009/9/main" uri="{504A1905-F514-4f6f-8877-14C23A59335A}">
      <x14:table altTextSummary="Startup Expense items and Totals are auto updated in this table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Owners" displayName="Owners" ref="B81:B82" totalsRowShown="0" headerRowDxfId="21" dataDxfId="19" headerRowBorderDxfId="20" tableBorderDxfId="18" headerRowCellStyle="Heading 2">
  <autoFilter ref="B81:B82" xr:uid="{00000000-0009-0000-0100-00000F000000}">
    <filterColumn colId="0" hiddenButton="1"/>
  </autoFilter>
  <tableColumns count="1">
    <tableColumn id="1" xr3:uid="{00000000-0010-0000-0D00-000001000000}" name="OWNERS" dataDxfId="17"/>
  </tableColumns>
  <tableStyleInfo name="Startup Expenses" showFirstColumn="0" showLastColumn="0" showRowStripes="0" showColumnStripes="0"/>
  <extLst>
    <ext xmlns:x14="http://schemas.microsoft.com/office/spreadsheetml/2009/9/main" uri="{504A1905-F514-4f6f-8877-14C23A59335A}">
      <x14:table altTextSummary="Enter Owners name in this table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Guarantors" displayName="Guarantors" ref="B84:B86" totalsRowShown="0" headerRowDxfId="16" dataDxfId="14" headerRowBorderDxfId="15" tableBorderDxfId="13" headerRowCellStyle="Heading 2">
  <autoFilter ref="B84:B86" xr:uid="{00000000-0009-0000-0100-000012000000}">
    <filterColumn colId="0" hiddenButton="1"/>
  </autoFilter>
  <tableColumns count="1">
    <tableColumn id="1" xr3:uid="{00000000-0010-0000-0E00-000001000000}" name="LOAN GUARANTORS (OTHER THAN OWNERS)" dataDxfId="12"/>
  </tableColumns>
  <tableStyleInfo name="Startup Expenses" showFirstColumn="0" showLastColumn="0" showRowStripes="0" showColumnStripes="0"/>
  <extLst>
    <ext xmlns:x14="http://schemas.microsoft.com/office/spreadsheetml/2009/9/main" uri="{504A1905-F514-4f6f-8877-14C23A59335A}">
      <x14:table altTextSummary="Enter Names of Loan Guarantors Other Than Owner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RealEstate" displayName="RealEstate" ref="B3:D8" totalsRowCount="1" headerRowDxfId="129" dataDxfId="127" totalsRowDxfId="126" headerRowBorderDxfId="128">
  <tableColumns count="3">
    <tableColumn id="1" xr3:uid="{00000000-0010-0000-0100-000001000000}" name="BUILDINGS/REAL ESTATE" totalsRowLabel="Total" dataDxfId="125" totalsRowDxfId="124"/>
    <tableColumn id="3" xr3:uid="{00000000-0010-0000-0100-000003000000}" name=" " dataDxfId="123" totalsRowDxfId="122"/>
    <tableColumn id="2" xr3:uid="{00000000-0010-0000-0100-000002000000}" name="AMOUNT" totalsRowFunction="sum" dataDxfId="121" totalsRowDxfId="120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Real Estate items and Amou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Improvements" displayName="Improvements" ref="B10:D13" totalsRowCount="1" headerRowDxfId="119" dataDxfId="117" totalsRowDxfId="116" headerRowBorderDxfId="118">
  <tableColumns count="3">
    <tableColumn id="1" xr3:uid="{00000000-0010-0000-0200-000001000000}" name="LEASEHOLD IMPROVEMENTS" totalsRowLabel="Total" dataDxfId="115" totalsRowDxfId="114"/>
    <tableColumn id="3" xr3:uid="{00000000-0010-0000-0200-000003000000}" name=" " dataDxfId="113" totalsRowDxfId="112"/>
    <tableColumn id="2" xr3:uid="{00000000-0010-0000-0200-000002000000}" name="AMOUNT" totalsRowFunction="sum" dataDxfId="111" totalsRowDxfId="110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Leasehold Improvements and Amount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Capital" displayName="Capital" ref="B15:D20" totalsRowCount="1" headerRowDxfId="109" dataDxfId="107" totalsRowDxfId="8" headerRowBorderDxfId="108">
  <tableColumns count="3">
    <tableColumn id="1" xr3:uid="{00000000-0010-0000-0300-000001000000}" name="CAPITAL EQUIPMENT LIST" totalsRowLabel="Total" dataDxfId="106" totalsRowDxfId="11"/>
    <tableColumn id="3" xr3:uid="{00000000-0010-0000-0300-000003000000}" name=" " dataDxfId="105" totalsRowDxfId="10"/>
    <tableColumn id="2" xr3:uid="{00000000-0010-0000-0300-000002000000}" name="AMOUNT" totalsRowFunction="sum" dataDxfId="104" totalsRowDxfId="9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Capital Equipment List and Amount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AdminExpenses" displayName="AdminExpenses" ref="B22:D28" totalsRowCount="1" headerRowDxfId="103" dataDxfId="101" totalsRowDxfId="100" headerRowBorderDxfId="102">
  <tableColumns count="3">
    <tableColumn id="1" xr3:uid="{00000000-0010-0000-0400-000001000000}" name="LOCATION AND ADMIN EXPENSES" totalsRowLabel="Total" dataDxfId="99" totalsRowDxfId="98"/>
    <tableColumn id="3" xr3:uid="{00000000-0010-0000-0400-000003000000}" name=" " dataDxfId="97" totalsRowDxfId="96"/>
    <tableColumn id="2" xr3:uid="{00000000-0010-0000-0400-000002000000}" name="AMOUNT" totalsRowFunction="sum" dataDxfId="95" totalsRowDxfId="94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Location and Admin Expense items and Amount in this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OpeningInventory" displayName="OpeningInventory" ref="B29:D32" totalsRowCount="1" headerRowDxfId="93" dataDxfId="91" totalsRowDxfId="90" headerRowBorderDxfId="92">
  <tableColumns count="3">
    <tableColumn id="1" xr3:uid="{00000000-0010-0000-0500-000001000000}" name="OPENING INVENTORY" totalsRowLabel="Total" dataDxfId="89" totalsRowDxfId="88"/>
    <tableColumn id="3" xr3:uid="{00000000-0010-0000-0500-000003000000}" name=" " dataDxfId="87" totalsRowDxfId="86"/>
    <tableColumn id="2" xr3:uid="{00000000-0010-0000-0500-000002000000}" name="AMOUNT" totalsRowFunction="sum" dataDxfId="85" totalsRowDxfId="84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Opening Inventory items and Amount in this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PromoExpenses" displayName="PromoExpenses" ref="B34:D38" totalsRowCount="1" headerRowDxfId="83" dataDxfId="81" totalsRowDxfId="80" headerRowBorderDxfId="82">
  <tableColumns count="3">
    <tableColumn id="1" xr3:uid="{00000000-0010-0000-0600-000001000000}" name="ADVERTISING AND PROMOTIONAL EXPENSES" totalsRowLabel="Total" dataDxfId="79" totalsRowDxfId="78"/>
    <tableColumn id="3" xr3:uid="{00000000-0010-0000-0600-000003000000}" name=" " dataDxfId="77" totalsRowDxfId="76"/>
    <tableColumn id="2" xr3:uid="{00000000-0010-0000-0600-000002000000}" name="AMOUNT" totalsRowFunction="sum" dataDxfId="75" totalsRowDxfId="74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Advertising and Promotional Expenses items and Amount in this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OtherExpenses" displayName="OtherExpenses" ref="B40:D42" totalsRowCount="1" headerRowDxfId="73" dataDxfId="71" totalsRowDxfId="0" headerRowBorderDxfId="72">
  <tableColumns count="3">
    <tableColumn id="1" xr3:uid="{00000000-0010-0000-0700-000001000000}" name="OTHER EXPENSES" totalsRowLabel="Total" dataDxfId="70" totalsRowDxfId="3"/>
    <tableColumn id="3" xr3:uid="{00000000-0010-0000-0700-000003000000}" name=" " dataDxfId="69" totalsRowDxfId="2"/>
    <tableColumn id="2" xr3:uid="{00000000-0010-0000-0700-000002000000}" name="AMOUNT" totalsRowFunction="sum" dataDxfId="68" totalsRowDxfId="1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Enter Other Expenses items and Amount in this tabl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Collateral" displayName="Collateral" ref="B77:D79" totalsRowCount="1" headerRowDxfId="67" dataDxfId="65" totalsRowDxfId="4" headerRowBorderDxfId="66">
  <tableColumns count="3">
    <tableColumn id="1" xr3:uid="{00000000-0010-0000-0800-000001000000}" name="COLLATERAL FOR LOANS" totalsRowLabel="Total" dataDxfId="64" totalsRowDxfId="7"/>
    <tableColumn id="3" xr3:uid="{00000000-0010-0000-0800-000003000000}" name="DESCRIPTION" dataDxfId="63" totalsRowDxfId="6"/>
    <tableColumn id="2" xr3:uid="{00000000-0010-0000-0800-000002000000}" name="VALUE" totalsRowFunction="sum" dataDxfId="62" totalsRowDxfId="5"/>
  </tableColumns>
  <tableStyleInfo name="Startup Expenses" showFirstColumn="0" showLastColumn="0" showRowStripes="1" showColumnStripes="0"/>
  <extLst>
    <ext xmlns:x14="http://schemas.microsoft.com/office/spreadsheetml/2009/9/main" uri="{504A1905-F514-4f6f-8877-14C23A59335A}">
      <x14:table altTextSummary="Enter Collateral for Loans, Description, and Value in this table"/>
    </ext>
  </extLst>
</table>
</file>

<file path=xl/theme/theme1.xml><?xml version="1.0" encoding="utf-8"?>
<a:theme xmlns:a="http://schemas.openxmlformats.org/drawingml/2006/main" name="Office Theme">
  <a:themeElements>
    <a:clrScheme name="Startup Expense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 Expense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86"/>
  <sheetViews>
    <sheetView showGridLines="0" tabSelected="1" zoomScale="110" zoomScaleNormal="110" zoomScaleSheetLayoutView="80" workbookViewId="0">
      <selection activeCell="F3" sqref="F3"/>
    </sheetView>
  </sheetViews>
  <sheetFormatPr defaultRowHeight="21" customHeight="1" x14ac:dyDescent="0.2"/>
  <cols>
    <col min="1" max="1" width="2.5703125" style="1" customWidth="1"/>
    <col min="2" max="2" width="44.7109375" style="1" customWidth="1"/>
    <col min="3" max="3" width="36.5703125" style="1" customWidth="1"/>
    <col min="4" max="4" width="22.7109375" style="4" customWidth="1"/>
    <col min="5" max="16384" width="9.140625" style="1"/>
  </cols>
  <sheetData>
    <row r="1" spans="2:4" ht="60" customHeight="1" thickBot="1" x14ac:dyDescent="0.25">
      <c r="B1" s="43" t="s">
        <v>7</v>
      </c>
      <c r="C1" s="44"/>
      <c r="D1" s="45"/>
    </row>
    <row r="2" spans="2:4" ht="24.95" customHeight="1" thickBot="1" x14ac:dyDescent="0.25">
      <c r="B2" s="5"/>
      <c r="C2" s="5"/>
      <c r="D2" s="5"/>
    </row>
    <row r="3" spans="2:4" ht="27.95" customHeight="1" thickBot="1" x14ac:dyDescent="0.25">
      <c r="B3" s="26" t="s">
        <v>45</v>
      </c>
      <c r="C3" s="27" t="s">
        <v>56</v>
      </c>
      <c r="D3" s="35" t="s">
        <v>61</v>
      </c>
    </row>
    <row r="4" spans="2:4" ht="21.95" customHeight="1" x14ac:dyDescent="0.2">
      <c r="B4" s="8" t="s">
        <v>8</v>
      </c>
      <c r="C4" s="9"/>
      <c r="D4" s="29">
        <v>0</v>
      </c>
    </row>
    <row r="5" spans="2:4" ht="21.95" customHeight="1" x14ac:dyDescent="0.2">
      <c r="B5" s="10" t="s">
        <v>9</v>
      </c>
      <c r="C5" s="11"/>
      <c r="D5" s="30">
        <v>0</v>
      </c>
    </row>
    <row r="6" spans="2:4" ht="21.95" customHeight="1" x14ac:dyDescent="0.2">
      <c r="B6" s="8" t="s">
        <v>10</v>
      </c>
      <c r="C6" s="9"/>
      <c r="D6" s="29">
        <v>0</v>
      </c>
    </row>
    <row r="7" spans="2:4" ht="21.95" customHeight="1" x14ac:dyDescent="0.2">
      <c r="B7" s="10" t="s">
        <v>11</v>
      </c>
      <c r="C7" s="11"/>
      <c r="D7" s="30">
        <v>0</v>
      </c>
    </row>
    <row r="8" spans="2:4" ht="21.95" customHeight="1" x14ac:dyDescent="0.2">
      <c r="B8" s="6" t="s">
        <v>43</v>
      </c>
      <c r="C8" s="7"/>
      <c r="D8" s="31">
        <f>SUBTOTAL(109,RealEstate[AMOUNT])</f>
        <v>0</v>
      </c>
    </row>
    <row r="9" spans="2:4" ht="24.95" customHeight="1" thickBot="1" x14ac:dyDescent="0.25">
      <c r="B9" s="46"/>
      <c r="C9" s="46"/>
      <c r="D9" s="46"/>
    </row>
    <row r="10" spans="2:4" ht="27.95" customHeight="1" thickBot="1" x14ac:dyDescent="0.25">
      <c r="B10" s="26" t="s">
        <v>46</v>
      </c>
      <c r="C10" s="41" t="s">
        <v>56</v>
      </c>
      <c r="D10" s="35" t="s">
        <v>61</v>
      </c>
    </row>
    <row r="11" spans="2:4" ht="21.95" customHeight="1" x14ac:dyDescent="0.2">
      <c r="B11" s="8" t="s">
        <v>12</v>
      </c>
      <c r="C11" s="9"/>
      <c r="D11" s="29">
        <v>0</v>
      </c>
    </row>
    <row r="12" spans="2:4" ht="21.95" customHeight="1" x14ac:dyDescent="0.2">
      <c r="B12" s="10" t="s">
        <v>13</v>
      </c>
      <c r="C12" s="11"/>
      <c r="D12" s="30">
        <v>0</v>
      </c>
    </row>
    <row r="13" spans="2:4" ht="21.95" customHeight="1" x14ac:dyDescent="0.2">
      <c r="B13" s="16" t="s">
        <v>43</v>
      </c>
      <c r="C13" s="17"/>
      <c r="D13" s="32">
        <f>SUBTOTAL(109,Improvements[AMOUNT])</f>
        <v>0</v>
      </c>
    </row>
    <row r="14" spans="2:4" ht="24.95" customHeight="1" thickBot="1" x14ac:dyDescent="0.25">
      <c r="B14" s="2"/>
      <c r="C14" s="2"/>
    </row>
    <row r="15" spans="2:4" ht="27.95" customHeight="1" thickBot="1" x14ac:dyDescent="0.25">
      <c r="B15" s="26" t="s">
        <v>47</v>
      </c>
      <c r="C15" s="27" t="s">
        <v>56</v>
      </c>
      <c r="D15" s="35" t="s">
        <v>61</v>
      </c>
    </row>
    <row r="16" spans="2:4" ht="21.95" customHeight="1" x14ac:dyDescent="0.2">
      <c r="B16" s="12" t="s">
        <v>14</v>
      </c>
      <c r="C16" s="13"/>
      <c r="D16" s="33">
        <v>0</v>
      </c>
    </row>
    <row r="17" spans="2:4" ht="21.95" customHeight="1" x14ac:dyDescent="0.2">
      <c r="B17" s="14" t="s">
        <v>15</v>
      </c>
      <c r="C17" s="15"/>
      <c r="D17" s="34">
        <v>0</v>
      </c>
    </row>
    <row r="18" spans="2:4" ht="21.95" customHeight="1" x14ac:dyDescent="0.2">
      <c r="B18" s="12" t="s">
        <v>16</v>
      </c>
      <c r="C18" s="13"/>
      <c r="D18" s="33">
        <v>0</v>
      </c>
    </row>
    <row r="19" spans="2:4" ht="21.95" customHeight="1" x14ac:dyDescent="0.2">
      <c r="B19" s="14" t="s">
        <v>17</v>
      </c>
      <c r="C19" s="15"/>
      <c r="D19" s="34">
        <v>0</v>
      </c>
    </row>
    <row r="20" spans="2:4" ht="21.95" customHeight="1" x14ac:dyDescent="0.2">
      <c r="B20" s="47" t="s">
        <v>43</v>
      </c>
      <c r="C20" s="48"/>
      <c r="D20" s="49">
        <f>SUBTOTAL(109,Capital[AMOUNT])</f>
        <v>0</v>
      </c>
    </row>
    <row r="21" spans="2:4" ht="24.95" customHeight="1" thickBot="1" x14ac:dyDescent="0.25">
      <c r="B21" s="2"/>
      <c r="C21" s="2"/>
    </row>
    <row r="22" spans="2:4" ht="27.95" customHeight="1" thickBot="1" x14ac:dyDescent="0.25">
      <c r="B22" s="26" t="s">
        <v>48</v>
      </c>
      <c r="C22" s="27" t="s">
        <v>56</v>
      </c>
      <c r="D22" s="35" t="s">
        <v>61</v>
      </c>
    </row>
    <row r="23" spans="2:4" ht="21.95" customHeight="1" x14ac:dyDescent="0.2">
      <c r="B23" s="12" t="s">
        <v>18</v>
      </c>
      <c r="C23" s="13"/>
      <c r="D23" s="33">
        <v>0</v>
      </c>
    </row>
    <row r="24" spans="2:4" ht="21.95" customHeight="1" x14ac:dyDescent="0.2">
      <c r="B24" s="14" t="s">
        <v>19</v>
      </c>
      <c r="C24" s="15"/>
      <c r="D24" s="34">
        <v>0</v>
      </c>
    </row>
    <row r="25" spans="2:4" ht="21.95" customHeight="1" x14ac:dyDescent="0.2">
      <c r="B25" s="12" t="s">
        <v>20</v>
      </c>
      <c r="C25" s="13"/>
      <c r="D25" s="33">
        <v>0</v>
      </c>
    </row>
    <row r="26" spans="2:4" ht="21.95" customHeight="1" x14ac:dyDescent="0.2">
      <c r="B26" s="14" t="s">
        <v>21</v>
      </c>
      <c r="C26" s="15"/>
      <c r="D26" s="34">
        <v>0</v>
      </c>
    </row>
    <row r="27" spans="2:4" ht="21.95" customHeight="1" x14ac:dyDescent="0.2">
      <c r="B27" s="12" t="s">
        <v>22</v>
      </c>
      <c r="C27" s="13"/>
      <c r="D27" s="33">
        <v>0</v>
      </c>
    </row>
    <row r="28" spans="2:4" ht="21.95" customHeight="1" thickBot="1" x14ac:dyDescent="0.25">
      <c r="B28" s="12" t="s">
        <v>43</v>
      </c>
      <c r="C28" s="13"/>
      <c r="D28" s="33">
        <f>SUBTOTAL(109,AdminExpenses[AMOUNT])</f>
        <v>0</v>
      </c>
    </row>
    <row r="29" spans="2:4" ht="27.95" customHeight="1" thickBot="1" x14ac:dyDescent="0.25">
      <c r="B29" s="26" t="s">
        <v>49</v>
      </c>
      <c r="C29" s="27" t="s">
        <v>56</v>
      </c>
      <c r="D29" s="35" t="s">
        <v>61</v>
      </c>
    </row>
    <row r="30" spans="2:4" ht="21.95" customHeight="1" x14ac:dyDescent="0.2">
      <c r="B30" s="12" t="s">
        <v>23</v>
      </c>
      <c r="C30" s="13"/>
      <c r="D30" s="33">
        <v>0</v>
      </c>
    </row>
    <row r="31" spans="2:4" ht="21.95" customHeight="1" x14ac:dyDescent="0.2">
      <c r="B31" s="14" t="s">
        <v>24</v>
      </c>
      <c r="C31" s="15"/>
      <c r="D31" s="34">
        <v>0</v>
      </c>
    </row>
    <row r="32" spans="2:4" ht="21.95" customHeight="1" x14ac:dyDescent="0.2">
      <c r="B32" s="14" t="s">
        <v>43</v>
      </c>
      <c r="C32" s="15"/>
      <c r="D32" s="34">
        <f>SUBTOTAL(109,OpeningInventory[AMOUNT])</f>
        <v>0</v>
      </c>
    </row>
    <row r="33" spans="2:4" ht="24.95" customHeight="1" thickBot="1" x14ac:dyDescent="0.25">
      <c r="B33" s="2"/>
      <c r="C33" s="2"/>
    </row>
    <row r="34" spans="2:4" ht="27.95" customHeight="1" thickBot="1" x14ac:dyDescent="0.25">
      <c r="B34" s="28" t="s">
        <v>50</v>
      </c>
      <c r="C34" s="27" t="s">
        <v>56</v>
      </c>
      <c r="D34" s="35" t="s">
        <v>61</v>
      </c>
    </row>
    <row r="35" spans="2:4" ht="21.95" customHeight="1" x14ac:dyDescent="0.2">
      <c r="B35" s="12" t="s">
        <v>25</v>
      </c>
      <c r="C35" s="13"/>
      <c r="D35" s="33">
        <v>0</v>
      </c>
    </row>
    <row r="36" spans="2:4" ht="21.95" customHeight="1" x14ac:dyDescent="0.2">
      <c r="B36" s="14" t="s">
        <v>26</v>
      </c>
      <c r="C36" s="15"/>
      <c r="D36" s="34">
        <v>0</v>
      </c>
    </row>
    <row r="37" spans="2:4" ht="21.95" customHeight="1" x14ac:dyDescent="0.2">
      <c r="B37" s="12" t="s">
        <v>27</v>
      </c>
      <c r="C37" s="13"/>
      <c r="D37" s="33">
        <v>0</v>
      </c>
    </row>
    <row r="38" spans="2:4" ht="21.95" customHeight="1" x14ac:dyDescent="0.2">
      <c r="B38" s="14" t="s">
        <v>43</v>
      </c>
      <c r="C38" s="15"/>
      <c r="D38" s="34">
        <f>SUBTOTAL(109,PromoExpenses[AMOUNT])</f>
        <v>0</v>
      </c>
    </row>
    <row r="39" spans="2:4" ht="24.95" customHeight="1" thickBot="1" x14ac:dyDescent="0.25">
      <c r="B39" s="2"/>
      <c r="C39" s="2"/>
    </row>
    <row r="40" spans="2:4" ht="27.95" customHeight="1" thickBot="1" x14ac:dyDescent="0.25">
      <c r="B40" s="26" t="s">
        <v>51</v>
      </c>
      <c r="C40" s="27" t="s">
        <v>56</v>
      </c>
      <c r="D40" s="35" t="s">
        <v>61</v>
      </c>
    </row>
    <row r="41" spans="2:4" ht="21.95" customHeight="1" x14ac:dyDescent="0.2">
      <c r="B41" s="12" t="s">
        <v>28</v>
      </c>
      <c r="C41" s="13"/>
      <c r="D41" s="33">
        <v>0</v>
      </c>
    </row>
    <row r="42" spans="2:4" ht="21.95" customHeight="1" x14ac:dyDescent="0.2">
      <c r="B42" s="14" t="s">
        <v>43</v>
      </c>
      <c r="C42" s="15"/>
      <c r="D42" s="34">
        <f>SUBTOTAL(109,OtherExpenses[AMOUNT])</f>
        <v>0</v>
      </c>
    </row>
    <row r="43" spans="2:4" ht="24.95" customHeight="1" thickBot="1" x14ac:dyDescent="0.25">
      <c r="B43" s="2"/>
      <c r="C43" s="2"/>
    </row>
    <row r="44" spans="2:4" ht="27.95" customHeight="1" thickBot="1" x14ac:dyDescent="0.25">
      <c r="B44" s="24" t="s">
        <v>29</v>
      </c>
      <c r="C44" s="25"/>
      <c r="D44" s="36">
        <v>0</v>
      </c>
    </row>
    <row r="45" spans="2:4" ht="21.95" customHeight="1" thickBot="1" x14ac:dyDescent="0.25">
      <c r="B45" s="2"/>
      <c r="C45" s="2"/>
    </row>
    <row r="46" spans="2:4" ht="27.95" customHeight="1" thickBot="1" x14ac:dyDescent="0.25">
      <c r="B46" s="24" t="s">
        <v>30</v>
      </c>
      <c r="C46" s="25"/>
      <c r="D46" s="36">
        <v>0</v>
      </c>
    </row>
    <row r="47" spans="2:4" ht="24.95" customHeight="1" x14ac:dyDescent="0.2">
      <c r="B47" s="2"/>
      <c r="C47" s="2"/>
    </row>
    <row r="48" spans="2:4" ht="21.95" customHeight="1" thickBot="1" x14ac:dyDescent="0.25">
      <c r="B48" s="3" t="s">
        <v>0</v>
      </c>
    </row>
    <row r="49" spans="2:4" ht="27.95" customHeight="1" thickBot="1" x14ac:dyDescent="0.25">
      <c r="B49" s="26" t="s">
        <v>62</v>
      </c>
      <c r="C49" s="27" t="s">
        <v>56</v>
      </c>
      <c r="D49" s="35" t="s">
        <v>61</v>
      </c>
    </row>
    <row r="50" spans="2:4" ht="21.95" customHeight="1" x14ac:dyDescent="0.2">
      <c r="B50" s="12" t="s">
        <v>1</v>
      </c>
      <c r="C50" s="13"/>
      <c r="D50" s="33">
        <v>0</v>
      </c>
    </row>
    <row r="51" spans="2:4" ht="21.95" customHeight="1" x14ac:dyDescent="0.2">
      <c r="B51" s="14" t="s">
        <v>2</v>
      </c>
      <c r="C51" s="15"/>
      <c r="D51" s="34">
        <v>0</v>
      </c>
    </row>
    <row r="52" spans="2:4" ht="21.95" customHeight="1" x14ac:dyDescent="0.2">
      <c r="B52" s="12" t="s">
        <v>43</v>
      </c>
      <c r="C52" s="13"/>
      <c r="D52" s="33">
        <f>SUBTOTAL(109,OwnersInvestments[AMOUNT])</f>
        <v>0</v>
      </c>
    </row>
    <row r="53" spans="2:4" ht="24.95" customHeight="1" x14ac:dyDescent="0.2">
      <c r="B53" s="2"/>
      <c r="C53" s="2"/>
    </row>
    <row r="54" spans="2:4" ht="27.95" customHeight="1" thickBot="1" x14ac:dyDescent="0.25">
      <c r="B54" s="21" t="s">
        <v>52</v>
      </c>
      <c r="C54" s="23" t="s">
        <v>56</v>
      </c>
      <c r="D54" s="37" t="s">
        <v>61</v>
      </c>
    </row>
    <row r="55" spans="2:4" ht="21.95" customHeight="1" x14ac:dyDescent="0.2">
      <c r="B55" s="12" t="s">
        <v>3</v>
      </c>
      <c r="C55" s="13"/>
      <c r="D55" s="33">
        <v>0</v>
      </c>
    </row>
    <row r="56" spans="2:4" ht="21.95" customHeight="1" x14ac:dyDescent="0.2">
      <c r="B56" s="14" t="s">
        <v>4</v>
      </c>
      <c r="C56" s="15"/>
      <c r="D56" s="34">
        <v>0</v>
      </c>
    </row>
    <row r="57" spans="2:4" ht="21.95" customHeight="1" x14ac:dyDescent="0.2">
      <c r="B57" s="12" t="s">
        <v>43</v>
      </c>
      <c r="C57" s="13"/>
      <c r="D57" s="33">
        <f>SUBTOTAL(109,BankLoans[AMOUNT])</f>
        <v>0</v>
      </c>
    </row>
    <row r="58" spans="2:4" ht="27.95" customHeight="1" thickBot="1" x14ac:dyDescent="0.25">
      <c r="B58" s="21" t="s">
        <v>53</v>
      </c>
      <c r="C58" s="23" t="s">
        <v>56</v>
      </c>
      <c r="D58" s="37" t="s">
        <v>61</v>
      </c>
    </row>
    <row r="59" spans="2:4" ht="21.95" customHeight="1" x14ac:dyDescent="0.2">
      <c r="B59" s="12" t="s">
        <v>5</v>
      </c>
      <c r="C59" s="13"/>
      <c r="D59" s="33">
        <v>0</v>
      </c>
    </row>
    <row r="60" spans="2:4" ht="21.95" customHeight="1" x14ac:dyDescent="0.2">
      <c r="B60" s="14" t="s">
        <v>6</v>
      </c>
      <c r="C60" s="15"/>
      <c r="D60" s="34">
        <v>0</v>
      </c>
    </row>
    <row r="61" spans="2:4" ht="21.95" customHeight="1" x14ac:dyDescent="0.2">
      <c r="B61" s="12" t="s">
        <v>43</v>
      </c>
      <c r="C61" s="13"/>
      <c r="D61" s="33">
        <f>SUBTOTAL(109,OtherLoans[AMOUNT])</f>
        <v>0</v>
      </c>
    </row>
    <row r="62" spans="2:4" ht="24.95" customHeight="1" x14ac:dyDescent="0.2">
      <c r="B62" s="2"/>
      <c r="C62" s="2"/>
    </row>
    <row r="63" spans="2:4" ht="21.95" customHeight="1" x14ac:dyDescent="0.2">
      <c r="B63" s="3" t="s">
        <v>31</v>
      </c>
    </row>
    <row r="64" spans="2:4" ht="27.95" customHeight="1" thickBot="1" x14ac:dyDescent="0.25">
      <c r="B64" s="21" t="s">
        <v>44</v>
      </c>
      <c r="C64" s="23" t="s">
        <v>56</v>
      </c>
      <c r="D64" s="37" t="s">
        <v>60</v>
      </c>
    </row>
    <row r="65" spans="2:4" ht="21.95" customHeight="1" x14ac:dyDescent="0.2">
      <c r="B65" s="12" t="s">
        <v>32</v>
      </c>
      <c r="C65" s="13"/>
      <c r="D65" s="33">
        <f>OwnersInvestments[[#Totals],[AMOUNT]]</f>
        <v>0</v>
      </c>
    </row>
    <row r="66" spans="2:4" ht="21.95" customHeight="1" x14ac:dyDescent="0.2">
      <c r="B66" s="14" t="s">
        <v>33</v>
      </c>
      <c r="C66" s="15"/>
      <c r="D66" s="34">
        <f>BankLoans[[#Totals],[AMOUNT]]</f>
        <v>0</v>
      </c>
    </row>
    <row r="67" spans="2:4" ht="21.95" customHeight="1" x14ac:dyDescent="0.2">
      <c r="B67" s="12" t="s">
        <v>34</v>
      </c>
      <c r="C67" s="13"/>
      <c r="D67" s="33">
        <f>OtherLoans[[#Totals],[AMOUNT]]</f>
        <v>0</v>
      </c>
    </row>
    <row r="68" spans="2:4" ht="21.95" customHeight="1" x14ac:dyDescent="0.2">
      <c r="B68" s="14" t="s">
        <v>43</v>
      </c>
      <c r="C68" s="15"/>
      <c r="D68" s="34">
        <f>SUBTOTAL(109,CapitalSources[TOTALS])</f>
        <v>0</v>
      </c>
    </row>
    <row r="69" spans="2:4" ht="24.95" customHeight="1" x14ac:dyDescent="0.2">
      <c r="B69" s="2"/>
      <c r="C69" s="2"/>
    </row>
    <row r="70" spans="2:4" ht="27.95" customHeight="1" thickBot="1" x14ac:dyDescent="0.25">
      <c r="B70" s="21" t="s">
        <v>7</v>
      </c>
      <c r="C70" s="23" t="s">
        <v>56</v>
      </c>
      <c r="D70" s="37" t="s">
        <v>60</v>
      </c>
    </row>
    <row r="71" spans="2:4" ht="21.95" customHeight="1" x14ac:dyDescent="0.2">
      <c r="B71" s="12" t="s">
        <v>35</v>
      </c>
      <c r="C71" s="13"/>
      <c r="D71" s="33">
        <f>RealEstate[[#Totals],[AMOUNT]]</f>
        <v>0</v>
      </c>
    </row>
    <row r="72" spans="2:4" ht="21.95" customHeight="1" x14ac:dyDescent="0.2">
      <c r="B72" s="14" t="s">
        <v>36</v>
      </c>
      <c r="C72" s="15"/>
      <c r="D72" s="34">
        <f>Improvements[[#Totals],[AMOUNT]]</f>
        <v>0</v>
      </c>
    </row>
    <row r="73" spans="2:4" ht="21.95" customHeight="1" x14ac:dyDescent="0.2">
      <c r="B73" s="12" t="s">
        <v>37</v>
      </c>
      <c r="C73" s="13"/>
      <c r="D73" s="33">
        <f>Capital[[#Totals],[AMOUNT]]</f>
        <v>0</v>
      </c>
    </row>
    <row r="74" spans="2:4" ht="21.95" customHeight="1" x14ac:dyDescent="0.2">
      <c r="B74" s="14" t="s">
        <v>43</v>
      </c>
      <c r="C74" s="15"/>
      <c r="D74" s="34">
        <f>SUBTOTAL(109,StartupExpenses[TOTALS])</f>
        <v>0</v>
      </c>
    </row>
    <row r="75" spans="2:4" ht="24.95" customHeight="1" x14ac:dyDescent="0.2">
      <c r="B75" s="2"/>
      <c r="C75" s="2"/>
    </row>
    <row r="76" spans="2:4" ht="21.95" customHeight="1" x14ac:dyDescent="0.2">
      <c r="B76" s="42" t="s">
        <v>38</v>
      </c>
      <c r="C76" s="42"/>
      <c r="D76" s="42"/>
    </row>
    <row r="77" spans="2:4" ht="27.95" customHeight="1" thickBot="1" x14ac:dyDescent="0.25">
      <c r="B77" s="21" t="s">
        <v>54</v>
      </c>
      <c r="C77" s="22" t="s">
        <v>58</v>
      </c>
      <c r="D77" s="37" t="s">
        <v>59</v>
      </c>
    </row>
    <row r="78" spans="2:4" ht="21.95" customHeight="1" x14ac:dyDescent="0.2">
      <c r="B78" s="12" t="s">
        <v>39</v>
      </c>
      <c r="C78" s="13"/>
      <c r="D78" s="33">
        <v>0</v>
      </c>
    </row>
    <row r="79" spans="2:4" ht="21.95" customHeight="1" x14ac:dyDescent="0.2">
      <c r="B79" s="14" t="s">
        <v>43</v>
      </c>
      <c r="C79" s="15"/>
      <c r="D79" s="34">
        <f>SUBTOTAL(109,Collateral[VALUE])</f>
        <v>0</v>
      </c>
    </row>
    <row r="80" spans="2:4" ht="24.95" customHeight="1" thickBot="1" x14ac:dyDescent="0.25">
      <c r="B80" s="2"/>
      <c r="C80" s="2"/>
    </row>
    <row r="81" spans="2:4" ht="27.95" customHeight="1" thickBot="1" x14ac:dyDescent="0.25">
      <c r="B81" s="18" t="s">
        <v>55</v>
      </c>
      <c r="C81" s="19" t="s">
        <v>56</v>
      </c>
      <c r="D81" s="38" t="s">
        <v>57</v>
      </c>
    </row>
    <row r="82" spans="2:4" ht="21.95" customHeight="1" x14ac:dyDescent="0.2">
      <c r="B82" s="16" t="s">
        <v>40</v>
      </c>
      <c r="C82" s="17"/>
      <c r="D82" s="39"/>
    </row>
    <row r="83" spans="2:4" ht="24.95" customHeight="1" thickBot="1" x14ac:dyDescent="0.25">
      <c r="B83" s="2"/>
      <c r="C83" s="2"/>
    </row>
    <row r="84" spans="2:4" ht="27.95" customHeight="1" thickBot="1" x14ac:dyDescent="0.25">
      <c r="B84" s="20" t="s">
        <v>63</v>
      </c>
      <c r="C84" s="19" t="s">
        <v>56</v>
      </c>
      <c r="D84" s="38" t="s">
        <v>57</v>
      </c>
    </row>
    <row r="85" spans="2:4" ht="21.95" customHeight="1" x14ac:dyDescent="0.2">
      <c r="B85" s="16" t="s">
        <v>41</v>
      </c>
      <c r="C85" s="17"/>
      <c r="D85" s="39"/>
    </row>
    <row r="86" spans="2:4" ht="21.95" customHeight="1" x14ac:dyDescent="0.2">
      <c r="B86" s="10" t="s">
        <v>42</v>
      </c>
      <c r="C86" s="11"/>
      <c r="D86" s="40"/>
    </row>
  </sheetData>
  <mergeCells count="3">
    <mergeCell ref="B76:D76"/>
    <mergeCell ref="B1:D1"/>
    <mergeCell ref="B9:D9"/>
  </mergeCells>
  <dataValidations xWindow="196" yWindow="358" count="37">
    <dataValidation allowBlank="1" showInputMessage="1" showErrorMessage="1" prompt="Enter details in Real Estate table below" sqref="B1:B2" xr:uid="{00000000-0002-0000-0000-000003000000}"/>
    <dataValidation allowBlank="1" showInputMessage="1" showErrorMessage="1" prompt="Enter or modify Building or Real Estate item in this column under this heading" sqref="B3" xr:uid="{00000000-0002-0000-0000-000004000000}"/>
    <dataValidation allowBlank="1" showInputMessage="1" showErrorMessage="1" prompt="Enter Amount in this column under this heading" sqref="D3 D10 D15 D22 D29 D34 D40 D49 D54 D58" xr:uid="{00000000-0002-0000-0000-000005000000}"/>
    <dataValidation allowBlank="1" showInputMessage="1" showErrorMessage="1" prompt="Enter details in Improvement table below" sqref="B9" xr:uid="{00000000-0002-0000-0000-000006000000}"/>
    <dataValidation allowBlank="1" showInputMessage="1" showErrorMessage="1" prompt="Enter or modify Leasehold Improvements in this column under this heading" sqref="B10" xr:uid="{00000000-0002-0000-0000-000007000000}"/>
    <dataValidation allowBlank="1" showInputMessage="1" showErrorMessage="1" prompt="Enter details in Capital table below" sqref="B14:D14" xr:uid="{00000000-0002-0000-0000-000008000000}"/>
    <dataValidation allowBlank="1" showInputMessage="1" showErrorMessage="1" prompt="Enter or modify Capital Equipment List in this column under this heading" sqref="B15" xr:uid="{00000000-0002-0000-0000-000009000000}"/>
    <dataValidation allowBlank="1" showInputMessage="1" showErrorMessage="1" prompt="Enter details in Admin Expenses table below" sqref="B21:D21" xr:uid="{00000000-0002-0000-0000-00000A000000}"/>
    <dataValidation allowBlank="1" showInputMessage="1" showErrorMessage="1" prompt="Enter or modify Location and Admin Expenses in this column under this heading" sqref="B22" xr:uid="{00000000-0002-0000-0000-00000B000000}"/>
    <dataValidation allowBlank="1" showInputMessage="1" showErrorMessage="1" prompt="Enter or modify Advertising and Promotional Expenses items in this column under this heading" sqref="B34" xr:uid="{00000000-0002-0000-0000-00000D000000}"/>
    <dataValidation allowBlank="1" showInputMessage="1" showErrorMessage="1" prompt="Enter or modify Opening Inventory items in this column under this heading" sqref="B29" xr:uid="{00000000-0002-0000-0000-00000E000000}"/>
    <dataValidation allowBlank="1" showInputMessage="1" showErrorMessage="1" prompt="Enter details in Advertising and Promotional Expenses table below" sqref="B33:D33" xr:uid="{00000000-0002-0000-0000-00000F000000}"/>
    <dataValidation allowBlank="1" showInputMessage="1" showErrorMessage="1" prompt="Enter details in Other Expenses table below" sqref="B39:D39" xr:uid="{00000000-0002-0000-0000-000010000000}"/>
    <dataValidation allowBlank="1" showInputMessage="1" showErrorMessage="1" prompt="Enter or modify Other Expenses items in this column under this heading" sqref="B40" xr:uid="{00000000-0002-0000-0000-000011000000}"/>
    <dataValidation allowBlank="1" showInputMessage="1" showErrorMessage="1" prompt="Enter Reserve for Contingencies in cell D57" sqref="B44" xr:uid="{00000000-0002-0000-0000-000012000000}"/>
    <dataValidation allowBlank="1" showInputMessage="1" showErrorMessage="1" prompt="Enter Working Capital in cell below" sqref="D44" xr:uid="{00000000-0002-0000-0000-000013000000}"/>
    <dataValidation allowBlank="1" showInputMessage="1" showErrorMessage="1" prompt="Enter Working Capital in cell D59" sqref="B46" xr:uid="{00000000-0002-0000-0000-000014000000}"/>
    <dataValidation allowBlank="1" showInputMessage="1" showErrorMessage="1" prompt="Tip is in cell below. Enter details in tables starting under Sources of Capital label in cell B63" sqref="D46" xr:uid="{00000000-0002-0000-0000-000015000000}"/>
    <dataValidation allowBlank="1" showInputMessage="1" showErrorMessage="1" prompt="Enter Owners' Investment Name and Ownership percent in this column under this heading" sqref="B49" xr:uid="{00000000-0002-0000-0000-000016000000}"/>
    <dataValidation allowBlank="1" showInputMessage="1" showErrorMessage="1" prompt="Enter details in Bank Loans table below" sqref="B53:D53" xr:uid="{00000000-0002-0000-0000-000017000000}"/>
    <dataValidation allowBlank="1" showInputMessage="1" showErrorMessage="1" prompt="Enter Bank Loans in this column under this heading" sqref="B54" xr:uid="{00000000-0002-0000-0000-000018000000}"/>
    <dataValidation allowBlank="1" showInputMessage="1" showErrorMessage="1" prompt="Enter Other Loans in this column under this heading" sqref="B58" xr:uid="{00000000-0002-0000-0000-00001A000000}"/>
    <dataValidation allowBlank="1" showInputMessage="1" showErrorMessage="1" prompt="Tip is in cell below. Summary Statement label is in cell B85" sqref="B62:D62" xr:uid="{00000000-0002-0000-0000-00001B000000}"/>
    <dataValidation allowBlank="1" showInputMessage="1" showErrorMessage="1" prompt="Capital Source table starting in cell B86 and Startup Expenses table starting in cell B92 are auto updated " sqref="B63" xr:uid="{00000000-0002-0000-0000-00001C000000}"/>
    <dataValidation allowBlank="1" showInputMessage="1" showErrorMessage="1" prompt="Source of Capital items are in this column under this heading" sqref="B64" xr:uid="{00000000-0002-0000-0000-00001D000000}"/>
    <dataValidation allowBlank="1" showInputMessage="1" showErrorMessage="1" prompt="Totals are auto updated in this column under this heading" sqref="D70 D64" xr:uid="{00000000-0002-0000-0000-00001E000000}"/>
    <dataValidation allowBlank="1" showInputMessage="1" showErrorMessage="1" prompt="Startup Expense items are in this column under this heading" sqref="B70" xr:uid="{00000000-0002-0000-0000-00001F000000}"/>
    <dataValidation allowBlank="1" showInputMessage="1" showErrorMessage="1" prompt="Security and Collateral for Loan Proposal label is in cell below" sqref="B75:D75" xr:uid="{00000000-0002-0000-0000-000020000000}"/>
    <dataValidation allowBlank="1" showInputMessage="1" showErrorMessage="1" prompt="Enter details in Collateral table below" sqref="B76" xr:uid="{00000000-0002-0000-0000-000021000000}"/>
    <dataValidation allowBlank="1" showInputMessage="1" showErrorMessage="1" prompt="Enter Description in this column under this heading" sqref="C77" xr:uid="{00000000-0002-0000-0000-000022000000}"/>
    <dataValidation allowBlank="1" showInputMessage="1" showErrorMessage="1" prompt="Enter Collateral for Loans in this column under this heading" sqref="B77" xr:uid="{00000000-0002-0000-0000-000023000000}"/>
    <dataValidation allowBlank="1" showInputMessage="1" showErrorMessage="1" prompt="Enter Value in this column under this heading" sqref="D77" xr:uid="{00000000-0002-0000-0000-000024000000}"/>
    <dataValidation allowBlank="1" showInputMessage="1" showErrorMessage="1" prompt="Enter details in Owners table below" sqref="B80:D80" xr:uid="{00000000-0002-0000-0000-000025000000}"/>
    <dataValidation allowBlank="1" showInputMessage="1" showErrorMessage="1" prompt="Enter Owners name in this column under this heading" sqref="B81" xr:uid="{00000000-0002-0000-0000-000026000000}"/>
    <dataValidation allowBlank="1" showInputMessage="1" showErrorMessage="1" prompt="Enter details in Guarantors table below" sqref="B83:D83" xr:uid="{00000000-0002-0000-0000-000027000000}"/>
    <dataValidation allowBlank="1" showInputMessage="1" showErrorMessage="1" prompt="Enter Names of Loan Guarantors Other Than Owners in this column under this heading" sqref="B84" xr:uid="{00000000-0002-0000-0000-000028000000}"/>
    <dataValidation allowBlank="1" showInputMessage="1" showErrorMessage="1" prompt="Sources of Capital label is in this cell. Enter details in table below" sqref="B48" xr:uid="{00000000-0002-0000-0000-00002A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D0CC27D-CE3E-43AC-A605-652FA03682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551E8A-6E7F-43C3-9AF7-DE2206B66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FC38E5-13E1-46DB-A8D4-73CBBEE9AFD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TM02802366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Startup Expenses</vt:lpstr>
      <vt:lpstr>'Startup Expenses'!Print_Area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2022-02-14T04:40:15Z</dcterms:created>
  <dcterms:modified xsi:type="dcterms:W3CDTF">2022-09-02T10:47:24Z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