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javeria\Personal Budget\"/>
    </mc:Choice>
  </mc:AlternateContent>
  <xr:revisionPtr revIDLastSave="0" documentId="13_ncr:1_{6BA6D4A9-2D51-47DB-8D9C-88F358F9299A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Personal Budget" sheetId="1" r:id="rId1"/>
  </sheets>
  <definedNames>
    <definedName name="_xlnm.Print_Area" localSheetId="0">'Personal Budget'!$A$1:$O$89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C19" i="1"/>
  <c r="O22" i="1"/>
  <c r="O23" i="1"/>
  <c r="O24" i="1"/>
  <c r="O25" i="1"/>
  <c r="O26" i="1"/>
  <c r="O27" i="1"/>
  <c r="C28" i="1"/>
  <c r="O32" i="1"/>
  <c r="O33" i="1"/>
  <c r="O34" i="1"/>
  <c r="O35" i="1"/>
  <c r="O36" i="1"/>
  <c r="O37" i="1"/>
  <c r="O38" i="1"/>
  <c r="O39" i="1"/>
  <c r="O40" i="1"/>
  <c r="O41" i="1"/>
  <c r="O42" i="1"/>
  <c r="O43" i="1"/>
  <c r="C44" i="1"/>
  <c r="D44" i="1"/>
  <c r="E44" i="1"/>
  <c r="F44" i="1"/>
  <c r="G44" i="1"/>
  <c r="H44" i="1"/>
  <c r="I44" i="1"/>
  <c r="J44" i="1"/>
  <c r="K44" i="1"/>
  <c r="L44" i="1"/>
  <c r="M44" i="1"/>
  <c r="N44" i="1"/>
  <c r="O47" i="1"/>
  <c r="O48" i="1"/>
  <c r="O49" i="1"/>
  <c r="O50" i="1"/>
  <c r="O51" i="1"/>
  <c r="O52" i="1"/>
  <c r="C53" i="1"/>
  <c r="D53" i="1"/>
  <c r="E53" i="1"/>
  <c r="F53" i="1"/>
  <c r="G53" i="1"/>
  <c r="H53" i="1"/>
  <c r="I53" i="1"/>
  <c r="J53" i="1"/>
  <c r="K53" i="1"/>
  <c r="L53" i="1"/>
  <c r="M53" i="1"/>
  <c r="N53" i="1"/>
  <c r="O56" i="1"/>
  <c r="O57" i="1"/>
  <c r="O58" i="1"/>
  <c r="O59" i="1"/>
  <c r="O60" i="1"/>
  <c r="O61" i="1"/>
  <c r="O62" i="1"/>
  <c r="C63" i="1"/>
  <c r="D63" i="1"/>
  <c r="E63" i="1"/>
  <c r="F63" i="1"/>
  <c r="G63" i="1"/>
  <c r="H63" i="1"/>
  <c r="I63" i="1"/>
  <c r="J63" i="1"/>
  <c r="K63" i="1"/>
  <c r="L63" i="1"/>
  <c r="M63" i="1"/>
  <c r="N63" i="1"/>
  <c r="O66" i="1"/>
  <c r="O67" i="1"/>
  <c r="O68" i="1"/>
  <c r="O69" i="1"/>
  <c r="C70" i="1"/>
  <c r="O73" i="1"/>
  <c r="O74" i="1"/>
  <c r="O75" i="1"/>
  <c r="O76" i="1"/>
  <c r="O77" i="1"/>
  <c r="O78" i="1"/>
  <c r="C79" i="1"/>
  <c r="D79" i="1"/>
  <c r="E79" i="1"/>
  <c r="F79" i="1"/>
  <c r="G79" i="1"/>
  <c r="H79" i="1"/>
  <c r="I79" i="1"/>
  <c r="J79" i="1"/>
  <c r="K79" i="1"/>
  <c r="L79" i="1"/>
  <c r="M79" i="1"/>
  <c r="N79" i="1"/>
  <c r="O82" i="1"/>
  <c r="O83" i="1"/>
  <c r="O84" i="1"/>
  <c r="O85" i="1"/>
  <c r="O86" i="1"/>
  <c r="O87" i="1"/>
  <c r="C88" i="1"/>
  <c r="D88" i="1"/>
  <c r="E88" i="1"/>
  <c r="F88" i="1"/>
  <c r="G88" i="1"/>
  <c r="H88" i="1"/>
  <c r="I88" i="1"/>
  <c r="J88" i="1"/>
  <c r="K88" i="1"/>
  <c r="L88" i="1"/>
  <c r="M88" i="1"/>
  <c r="N88" i="1"/>
  <c r="M89" i="1" l="1"/>
  <c r="E89" i="1"/>
  <c r="K89" i="1"/>
  <c r="G89" i="1"/>
  <c r="C89" i="1"/>
  <c r="I89" i="1"/>
  <c r="L89" i="1"/>
  <c r="N89" i="1"/>
  <c r="J89" i="1"/>
  <c r="F89" i="1"/>
  <c r="H89" i="1"/>
  <c r="D89" i="1"/>
  <c r="H7" i="1"/>
  <c r="H6" i="1"/>
  <c r="H5" i="1"/>
  <c r="H8" i="1" l="1"/>
</calcChain>
</file>

<file path=xl/sharedStrings.xml><?xml version="1.0" encoding="utf-8"?>
<sst xmlns="http://schemas.openxmlformats.org/spreadsheetml/2006/main" count="84" uniqueCount="81">
  <si>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</si>
  <si>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</si>
  <si>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</si>
  <si>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</si>
  <si>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</si>
  <si>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</si>
  <si>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</si>
  <si>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</si>
  <si>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</si>
  <si>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</si>
  <si>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</si>
  <si>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</si>
  <si>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</si>
  <si>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</si>
  <si>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</si>
  <si>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</si>
  <si>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</si>
  <si>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</si>
  <si>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</si>
  <si>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</si>
  <si>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</si>
  <si>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</si>
  <si>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</si>
  <si>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</si>
  <si>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</si>
  <si>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</si>
  <si>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</si>
  <si>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</si>
  <si>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</si>
  <si>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</si>
  <si>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</si>
  <si>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</si>
  <si>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</si>
  <si>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</si>
  <si>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</si>
  <si>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</si>
  <si>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</si>
  <si>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</si>
  <si>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</si>
  <si>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</si>
  <si>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</si>
  <si>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</si>
  <si>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</si>
  <si>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</si>
  <si>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</si>
  <si>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</si>
  <si>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</si>
  <si>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</si>
  <si>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</si>
  <si>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</si>
  <si>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</si>
  <si>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</si>
  <si>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</si>
  <si>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</si>
  <si>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</si>
  <si>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</si>
  <si>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</si>
  <si>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</si>
  <si>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</si>
  <si>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</si>
  <si>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</si>
  <si>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</si>
  <si>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</si>
  <si>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</si>
  <si>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</si>
  <si>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Savings Goal</t>
  </si>
  <si>
    <t>Expenses</t>
  </si>
  <si>
    <t>SUMMARY</t>
  </si>
  <si>
    <t>POTENTIAL TO SAVE</t>
  </si>
  <si>
    <t>Misc.</t>
  </si>
  <si>
    <t>Cable/Satellite</t>
  </si>
  <si>
    <t>Public Transportation</t>
  </si>
  <si>
    <t>Accommodations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</si>
  <si>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</si>
  <si>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</si>
  <si>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</si>
  <si>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</si>
  <si>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</si>
  <si>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</si>
  <si>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</si>
  <si>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 xml:space="preserve">PERSONAL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</si>
</sst>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 tint="-0.499984740745262"/>
      <name val="Century Gothic"/>
      <family val="1"/>
    </font>
    <font>
      <b/>
      <sz val="18"/>
      <color theme="0"/>
      <name val="Century Gothic"/>
      <family val="1"/>
    </font>
    <font>
      <sz val="18"/>
      <color theme="1"/>
      <name val="Century Gothic"/>
      <family val="1"/>
    </font>
    <font>
      <sz val="28"/>
      <color theme="1"/>
      <name val="Century Gothic"/>
      <family val="1"/>
    </font>
    <font>
      <sz val="36"/>
      <color theme="1"/>
      <name val="Century Gothic"/>
      <family val="1"/>
    </font>
    <font>
      <b/>
      <sz val="36"/>
      <color theme="1"/>
      <name val="Century Gothic"/>
      <family val="1"/>
    </font>
    <font>
      <b/>
      <sz val="28"/>
      <color theme="0"/>
      <name val="Century Gothic"/>
      <family val="1"/>
    </font>
    <font>
      <sz val="28"/>
      <color theme="0"/>
      <name val="Century Gothic"/>
      <family val="1"/>
    </font>
    <font>
      <b/>
      <sz val="48"/>
      <color theme="0"/>
      <name val="Century Gothic"/>
      <family val="1"/>
    </font>
    <font>
      <b/>
      <sz val="36"/>
      <name val="Century Gothic"/>
      <family val="1"/>
    </font>
    <font>
      <sz val="34"/>
      <color theme="1"/>
      <name val="Century Gothic"/>
      <family val="1"/>
    </font>
    <font>
      <b/>
      <sz val="34"/>
      <name val="Century Gothic"/>
      <family val="1"/>
    </font>
    <font>
      <sz val="34"/>
      <name val="Century Gothic"/>
      <family val="1"/>
    </font>
    <font>
      <b/>
      <sz val="34"/>
      <name val="Century Gothic"/>
      <family val="2"/>
    </font>
    <font>
      <b/>
      <u/>
      <sz val="100"/>
      <color theme="1"/>
      <name val="Century Gothic"/>
      <family val="1"/>
    </font>
    <font>
      <b/>
      <sz val="4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n">
        <color theme="9" tint="-0.499984740745262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55">
    <xf numFmtId="0" fontId="0" fillId="0" borderId="0" xfId="0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4" fontId="17" fillId="0" borderId="0" xfId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44" fontId="12" fillId="3" borderId="0" xfId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44" fontId="16" fillId="3" borderId="0" xfId="1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44" fontId="17" fillId="0" borderId="2" xfId="1" applyFont="1" applyFill="1" applyBorder="1" applyAlignment="1">
      <alignment horizontal="left" vertical="center" wrapText="1"/>
    </xf>
    <xf numFmtId="44" fontId="17" fillId="5" borderId="1" xfId="0" applyNumberFormat="1" applyFont="1" applyFill="1" applyBorder="1" applyAlignment="1">
      <alignment horizontal="left" vertical="center" wrapText="1"/>
    </xf>
    <xf numFmtId="44" fontId="17" fillId="5" borderId="2" xfId="0" applyNumberFormat="1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4" fontId="19" fillId="0" borderId="1" xfId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4" fontId="19" fillId="0" borderId="2" xfId="1" applyFont="1" applyFill="1" applyBorder="1" applyAlignment="1">
      <alignment horizontal="left" vertical="center" wrapText="1"/>
    </xf>
    <xf numFmtId="44" fontId="18" fillId="0" borderId="2" xfId="0" applyNumberFormat="1" applyFont="1" applyBorder="1" applyAlignment="1">
      <alignment horizontal="left" vertical="center" wrapText="1"/>
    </xf>
    <xf numFmtId="44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4" fontId="18" fillId="0" borderId="2" xfId="1" applyFont="1" applyFill="1" applyBorder="1" applyAlignment="1">
      <alignment horizontal="left" vertical="center" wrapText="1"/>
    </xf>
    <xf numFmtId="44" fontId="19" fillId="5" borderId="1" xfId="0" applyNumberFormat="1" applyFont="1" applyFill="1" applyBorder="1" applyAlignment="1">
      <alignment horizontal="left" vertical="center" wrapText="1"/>
    </xf>
    <xf numFmtId="44" fontId="19" fillId="5" borderId="2" xfId="0" applyNumberFormat="1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44" fontId="17" fillId="5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4" fontId="18" fillId="0" borderId="0" xfId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44" fontId="20" fillId="5" borderId="4" xfId="0" applyNumberFormat="1" applyFont="1" applyFill="1" applyBorder="1" applyAlignment="1">
      <alignment horizontal="center" vertical="center" wrapText="1"/>
    </xf>
    <xf numFmtId="44" fontId="20" fillId="5" borderId="2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center" wrapText="1" indent="1"/>
    </xf>
    <xf numFmtId="0" fontId="20" fillId="5" borderId="2" xfId="0" applyFont="1" applyFill="1" applyBorder="1" applyAlignment="1">
      <alignment horizontal="left" vertical="center" wrapText="1" indent="1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9" xr:uid="{00000000-0005-0000-0000-000027000000}"/>
  </cellStyles>
  <dxfs count="0"/>
  <tableStyles count="0" defaultTableStyle="TableStyleMedium9" defaultPivotStyle="PivotStyleMedium4"/>
  <colors>
    <mruColors>
      <color rgb="FFEC3C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B2:R96"/>
  <sheetViews>
    <sheetView showGridLines="0" tabSelected="1" view="pageBreakPreview" zoomScale="25" zoomScaleNormal="70" zoomScaleSheetLayoutView="25" workbookViewId="0">
      <selection activeCell="B5" sqref="B5:G8"/>
    </sheetView>
  </sheetViews>
  <sheetFormatPr defaultColWidth="10.75" defaultRowHeight="13.5" x14ac:dyDescent="0.25"/>
  <cols>
    <col min="1" max="1" width="8.125" style="2" customWidth="1"/>
    <col min="2" max="2" width="122.125" style="2" customWidth="1"/>
    <col min="3" max="3" width="75.625" style="2" customWidth="1"/>
    <col min="4" max="8" width="30.625" style="2" customWidth="1"/>
    <col min="9" max="9" width="37.75" style="2" customWidth="1"/>
    <col min="10" max="13" width="30.625" style="2" customWidth="1"/>
    <col min="14" max="14" width="43.625" style="2" customWidth="1"/>
    <col min="15" max="15" width="57.25" style="2" customWidth="1"/>
    <col min="16" max="16" width="3.25" style="2" customWidth="1"/>
    <col min="17" max="16384" width="10.75" style="2"/>
  </cols>
  <sheetData>
    <row r="2" spans="2:18" ht="142.5" customHeight="1" x14ac:dyDescent="0.25">
      <c r="B2" s="44" t="s">
        <v>80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8" ht="35.1" customHeight="1" thickBot="1" x14ac:dyDescent="0.3">
      <c r="B3" s="8"/>
      <c r="C3" s="4"/>
      <c r="D3" s="4"/>
      <c r="E3" s="4"/>
      <c r="F3" s="5"/>
      <c r="G3" s="5"/>
      <c r="H3" s="5"/>
      <c r="I3" s="5"/>
      <c r="J3" s="5"/>
      <c r="K3" s="5"/>
      <c r="L3" s="6"/>
      <c r="M3" s="6"/>
      <c r="N3" s="6"/>
      <c r="O3" s="6"/>
    </row>
    <row r="4" spans="2:18" ht="81" customHeight="1" thickTop="1" thickBot="1" x14ac:dyDescent="0.3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"/>
      <c r="Q4" s="1"/>
      <c r="R4" s="1"/>
    </row>
    <row r="5" spans="2:18" ht="74.25" customHeight="1" thickTop="1" x14ac:dyDescent="0.25">
      <c r="B5" s="53" t="s">
        <v>0</v>
      </c>
      <c r="C5" s="53"/>
      <c r="D5" s="53"/>
      <c r="E5" s="53"/>
      <c r="F5" s="53"/>
      <c r="G5" s="53"/>
      <c r="H5" s="51">
        <f>'Personal Budget'!C19</f>
        <v>7257</v>
      </c>
      <c r="I5" s="51"/>
      <c r="J5" s="51"/>
      <c r="K5" s="51"/>
      <c r="L5" s="51"/>
      <c r="M5" s="51"/>
      <c r="N5" s="51"/>
      <c r="O5" s="51"/>
      <c r="P5" s="1"/>
      <c r="Q5" s="1"/>
      <c r="R5" s="1"/>
    </row>
    <row r="6" spans="2:18" ht="56.25" customHeight="1" x14ac:dyDescent="0.25">
      <c r="B6" s="54" t="s">
        <v>65</v>
      </c>
      <c r="C6" s="54"/>
      <c r="D6" s="54"/>
      <c r="E6" s="54"/>
      <c r="F6" s="54"/>
      <c r="G6" s="54"/>
      <c r="H6" s="52">
        <f>'Personal Budget'!C28</f>
        <v>1655</v>
      </c>
      <c r="I6" s="52"/>
      <c r="J6" s="52"/>
      <c r="K6" s="52"/>
      <c r="L6" s="52"/>
      <c r="M6" s="52"/>
      <c r="N6" s="52"/>
      <c r="O6" s="52"/>
      <c r="P6" s="1"/>
      <c r="Q6" s="1"/>
      <c r="R6" s="1"/>
    </row>
    <row r="7" spans="2:18" ht="67.5" customHeight="1" x14ac:dyDescent="0.25">
      <c r="B7" s="54" t="s">
        <v>66</v>
      </c>
      <c r="C7" s="54"/>
      <c r="D7" s="54"/>
      <c r="E7" s="54"/>
      <c r="F7" s="54"/>
      <c r="G7" s="54"/>
      <c r="H7" s="52">
        <f>'Personal Budget'!C89</f>
        <v>5359</v>
      </c>
      <c r="I7" s="52"/>
      <c r="J7" s="52"/>
      <c r="K7" s="52"/>
      <c r="L7" s="52"/>
      <c r="M7" s="52"/>
      <c r="N7" s="52"/>
      <c r="O7" s="52"/>
      <c r="P7" s="1"/>
      <c r="Q7" s="1"/>
      <c r="R7" s="1"/>
    </row>
    <row r="8" spans="2:18" ht="69.75" customHeight="1" x14ac:dyDescent="0.25">
      <c r="B8" s="54" t="s">
        <v>68</v>
      </c>
      <c r="C8" s="54"/>
      <c r="D8" s="54"/>
      <c r="E8" s="54"/>
      <c r="F8" s="54"/>
      <c r="G8" s="54"/>
      <c r="H8" s="52">
        <f>H5-H6-H7</f>
        <v>243</v>
      </c>
      <c r="I8" s="52"/>
      <c r="J8" s="52"/>
      <c r="K8" s="52"/>
      <c r="L8" s="52"/>
      <c r="M8" s="52"/>
      <c r="N8" s="52"/>
      <c r="O8" s="52"/>
      <c r="P8" s="1"/>
      <c r="Q8" s="1"/>
      <c r="R8" s="1"/>
    </row>
    <row r="9" spans="2:18" ht="35.1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</row>
    <row r="10" spans="2:18" s="3" customFormat="1" ht="60" customHeight="1" x14ac:dyDescent="0.25">
      <c r="B10" s="7"/>
      <c r="C10" s="12" t="s">
        <v>8</v>
      </c>
      <c r="D10" s="12" t="s">
        <v>9</v>
      </c>
      <c r="E10" s="12" t="s">
        <v>19</v>
      </c>
      <c r="F10" s="12" t="s">
        <v>18</v>
      </c>
      <c r="G10" s="12" t="s">
        <v>10</v>
      </c>
      <c r="H10" s="12" t="s">
        <v>17</v>
      </c>
      <c r="I10" s="12" t="s">
        <v>16</v>
      </c>
      <c r="J10" s="12" t="s">
        <v>15</v>
      </c>
      <c r="K10" s="12" t="s">
        <v>11</v>
      </c>
      <c r="L10" s="12" t="s">
        <v>12</v>
      </c>
      <c r="M10" s="12" t="s">
        <v>13</v>
      </c>
      <c r="N10" s="12" t="s">
        <v>14</v>
      </c>
      <c r="O10" s="12"/>
    </row>
    <row r="11" spans="2:18" s="9" customFormat="1" ht="90" customHeight="1" x14ac:dyDescent="0.25">
      <c r="B11" s="41" t="s">
        <v>21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2:18" s="3" customFormat="1" ht="60" customHeight="1" x14ac:dyDescent="0.25">
      <c r="B12" s="20" t="s">
        <v>1</v>
      </c>
      <c r="C12" s="21">
        <v>5987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4">
        <f t="shared" ref="O12:O18" si="0">SUM(C12:N12)</f>
        <v>5987</v>
      </c>
    </row>
    <row r="13" spans="2:18" s="3" customFormat="1" ht="60" customHeight="1" x14ac:dyDescent="0.25">
      <c r="B13" s="22" t="s">
        <v>2</v>
      </c>
      <c r="C13" s="23">
        <v>200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5">
        <f t="shared" si="0"/>
        <v>200</v>
      </c>
    </row>
    <row r="14" spans="2:18" s="3" customFormat="1" ht="60" customHeight="1" x14ac:dyDescent="0.25">
      <c r="B14" s="22" t="s">
        <v>3</v>
      </c>
      <c r="C14" s="23">
        <v>100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5">
        <f t="shared" si="0"/>
        <v>100</v>
      </c>
    </row>
    <row r="15" spans="2:18" s="3" customFormat="1" ht="60" customHeight="1" x14ac:dyDescent="0.25">
      <c r="B15" s="22" t="s">
        <v>4</v>
      </c>
      <c r="C15" s="23">
        <v>55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5">
        <f t="shared" si="0"/>
        <v>55</v>
      </c>
    </row>
    <row r="16" spans="2:18" s="3" customFormat="1" ht="60" customHeight="1" x14ac:dyDescent="0.25">
      <c r="B16" s="22" t="s">
        <v>5</v>
      </c>
      <c r="C16" s="23">
        <v>500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5">
        <f t="shared" si="0"/>
        <v>500</v>
      </c>
    </row>
    <row r="17" spans="2:15" s="3" customFormat="1" ht="60" customHeight="1" x14ac:dyDescent="0.25">
      <c r="B17" s="22" t="s">
        <v>6</v>
      </c>
      <c r="C17" s="23">
        <v>300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5">
        <f t="shared" si="0"/>
        <v>300</v>
      </c>
    </row>
    <row r="18" spans="2:15" s="3" customFormat="1" ht="60" customHeight="1" x14ac:dyDescent="0.25">
      <c r="B18" s="22" t="s">
        <v>69</v>
      </c>
      <c r="C18" s="23">
        <v>115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5">
        <f t="shared" si="0"/>
        <v>115</v>
      </c>
    </row>
    <row r="19" spans="2:15" s="11" customFormat="1" ht="80.099999999999994" customHeight="1" x14ac:dyDescent="0.25">
      <c r="B19" s="15" t="s">
        <v>7</v>
      </c>
      <c r="C19" s="16">
        <f>SUM(C12:C18)</f>
        <v>7257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5" s="3" customFormat="1" ht="60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s="9" customFormat="1" ht="90" customHeight="1" x14ac:dyDescent="0.25">
      <c r="B21" s="41" t="s">
        <v>20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2:15" s="3" customFormat="1" ht="60" customHeight="1" x14ac:dyDescent="0.25">
      <c r="B22" s="13" t="s">
        <v>22</v>
      </c>
      <c r="C22" s="14">
        <v>500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9">
        <f t="shared" ref="O22:O27" si="1">SUM(C22:N22)</f>
        <v>500</v>
      </c>
    </row>
    <row r="23" spans="2:15" s="3" customFormat="1" ht="60" customHeight="1" x14ac:dyDescent="0.25">
      <c r="B23" s="13" t="s">
        <v>23</v>
      </c>
      <c r="C23" s="14">
        <v>200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9">
        <f t="shared" si="1"/>
        <v>200</v>
      </c>
    </row>
    <row r="24" spans="2:15" s="3" customFormat="1" ht="60" customHeight="1" x14ac:dyDescent="0.25">
      <c r="B24" s="13" t="s">
        <v>24</v>
      </c>
      <c r="C24" s="14">
        <v>100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9">
        <f t="shared" si="1"/>
        <v>100</v>
      </c>
    </row>
    <row r="25" spans="2:15" s="3" customFormat="1" ht="60" customHeight="1" x14ac:dyDescent="0.25">
      <c r="B25" s="13" t="s">
        <v>25</v>
      </c>
      <c r="C25" s="14">
        <v>55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9">
        <f t="shared" si="1"/>
        <v>55</v>
      </c>
    </row>
    <row r="26" spans="2:15" s="3" customFormat="1" ht="60" customHeight="1" x14ac:dyDescent="0.25">
      <c r="B26" s="13" t="s">
        <v>26</v>
      </c>
      <c r="C26" s="14">
        <v>500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9">
        <f t="shared" si="1"/>
        <v>500</v>
      </c>
    </row>
    <row r="27" spans="2:15" s="3" customFormat="1" ht="60" customHeight="1" x14ac:dyDescent="0.25">
      <c r="B27" s="13" t="s">
        <v>27</v>
      </c>
      <c r="C27" s="14">
        <v>300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9">
        <f t="shared" si="1"/>
        <v>300</v>
      </c>
    </row>
    <row r="28" spans="2:15" s="11" customFormat="1" ht="80.099999999999994" customHeight="1" x14ac:dyDescent="0.25">
      <c r="B28" s="15" t="s">
        <v>7</v>
      </c>
      <c r="C28" s="16">
        <f>SUM(C22:C27)</f>
        <v>1655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s="3" customFormat="1" ht="60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s="9" customFormat="1" ht="90" customHeight="1" x14ac:dyDescent="0.25">
      <c r="B30" s="19" t="s">
        <v>28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s="3" customFormat="1" ht="60" customHeight="1" x14ac:dyDescent="0.25">
      <c r="B31" s="40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2:15" s="3" customFormat="1" ht="60" customHeight="1" x14ac:dyDescent="0.25">
      <c r="B32" s="27" t="s">
        <v>73</v>
      </c>
      <c r="C32" s="28">
        <v>2250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35">
        <f t="shared" ref="O32:O43" si="2">SUM(C32:N32)</f>
        <v>2250</v>
      </c>
    </row>
    <row r="33" spans="2:15" s="3" customFormat="1" ht="60" customHeight="1" x14ac:dyDescent="0.25">
      <c r="B33" s="29" t="s">
        <v>30</v>
      </c>
      <c r="C33" s="30">
        <v>25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6">
        <f t="shared" si="2"/>
        <v>25</v>
      </c>
    </row>
    <row r="34" spans="2:15" s="3" customFormat="1" ht="60" customHeight="1" x14ac:dyDescent="0.25">
      <c r="B34" s="29" t="s">
        <v>31</v>
      </c>
      <c r="C34" s="30">
        <v>40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6">
        <f t="shared" si="2"/>
        <v>40</v>
      </c>
    </row>
    <row r="35" spans="2:15" s="3" customFormat="1" ht="60" customHeight="1" x14ac:dyDescent="0.25">
      <c r="B35" s="29" t="s">
        <v>32</v>
      </c>
      <c r="C35" s="30">
        <v>44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6">
        <f t="shared" si="2"/>
        <v>44</v>
      </c>
    </row>
    <row r="36" spans="2:15" s="3" customFormat="1" ht="60" customHeight="1" x14ac:dyDescent="0.25">
      <c r="B36" s="29" t="s">
        <v>33</v>
      </c>
      <c r="C36" s="30">
        <v>20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6">
        <f t="shared" si="2"/>
        <v>20</v>
      </c>
    </row>
    <row r="37" spans="2:15" s="3" customFormat="1" ht="60" customHeight="1" x14ac:dyDescent="0.25">
      <c r="B37" s="29" t="s">
        <v>34</v>
      </c>
      <c r="C37" s="30">
        <v>15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6">
        <f t="shared" si="2"/>
        <v>15</v>
      </c>
    </row>
    <row r="38" spans="2:15" s="3" customFormat="1" ht="60" customHeight="1" x14ac:dyDescent="0.25">
      <c r="B38" s="29" t="s">
        <v>70</v>
      </c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6">
        <f t="shared" si="2"/>
        <v>0</v>
      </c>
    </row>
    <row r="39" spans="2:15" s="3" customFormat="1" ht="60" customHeight="1" x14ac:dyDescent="0.25">
      <c r="B39" s="29" t="s">
        <v>35</v>
      </c>
      <c r="C39" s="30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6">
        <f t="shared" si="2"/>
        <v>29</v>
      </c>
    </row>
    <row r="40" spans="2:15" s="3" customFormat="1" ht="60" customHeight="1" x14ac:dyDescent="0.25">
      <c r="B40" s="29" t="s">
        <v>36</v>
      </c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6">
        <f t="shared" si="2"/>
        <v>0</v>
      </c>
    </row>
    <row r="41" spans="2:15" s="3" customFormat="1" ht="60" customHeight="1" x14ac:dyDescent="0.25">
      <c r="B41" s="29" t="s">
        <v>37</v>
      </c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6">
        <f t="shared" si="2"/>
        <v>0</v>
      </c>
    </row>
    <row r="42" spans="2:15" s="3" customFormat="1" ht="60" customHeight="1" x14ac:dyDescent="0.25">
      <c r="B42" s="29" t="s">
        <v>38</v>
      </c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6">
        <f t="shared" si="2"/>
        <v>0</v>
      </c>
    </row>
    <row r="43" spans="2:15" s="3" customFormat="1" ht="60" customHeight="1" x14ac:dyDescent="0.25">
      <c r="B43" s="29" t="s">
        <v>27</v>
      </c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6">
        <f t="shared" si="2"/>
        <v>0</v>
      </c>
    </row>
    <row r="44" spans="2:15" s="3" customFormat="1" ht="60" customHeight="1" x14ac:dyDescent="0.25">
      <c r="B44" s="29"/>
      <c r="C44" s="31">
        <f t="shared" ref="C44:N44" si="3">SUM(C32:C43)</f>
        <v>2423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J44" s="31">
        <f t="shared" si="3"/>
        <v>0</v>
      </c>
      <c r="K44" s="31">
        <f t="shared" si="3"/>
        <v>0</v>
      </c>
      <c r="L44" s="31">
        <f t="shared" si="3"/>
        <v>0</v>
      </c>
      <c r="M44" s="31">
        <f t="shared" si="3"/>
        <v>0</v>
      </c>
      <c r="N44" s="31">
        <f t="shared" si="3"/>
        <v>0</v>
      </c>
      <c r="O44" s="37"/>
    </row>
    <row r="45" spans="2:15" s="3" customFormat="1" ht="60" customHeight="1" x14ac:dyDescent="0.25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2:15" s="3" customFormat="1" ht="60" customHeight="1" x14ac:dyDescent="0.25">
      <c r="B46" s="40" t="s">
        <v>39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2:15" s="3" customFormat="1" ht="60" customHeight="1" x14ac:dyDescent="0.25">
      <c r="B47" s="27" t="s">
        <v>74</v>
      </c>
      <c r="C47" s="28">
        <v>250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5">
        <f t="shared" ref="O47:O52" si="4">SUM(C47:N47)</f>
        <v>250</v>
      </c>
    </row>
    <row r="48" spans="2:15" s="3" customFormat="1" ht="60" customHeight="1" x14ac:dyDescent="0.25">
      <c r="B48" s="29" t="s">
        <v>40</v>
      </c>
      <c r="C48" s="30">
        <v>100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6">
        <f t="shared" si="4"/>
        <v>100</v>
      </c>
    </row>
    <row r="49" spans="2:15" s="3" customFormat="1" ht="60" customHeight="1" x14ac:dyDescent="0.25">
      <c r="B49" s="29" t="s">
        <v>41</v>
      </c>
      <c r="C49" s="30">
        <v>100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6">
        <f t="shared" si="4"/>
        <v>100</v>
      </c>
    </row>
    <row r="50" spans="2:15" s="3" customFormat="1" ht="60" customHeight="1" x14ac:dyDescent="0.25">
      <c r="B50" s="29" t="s">
        <v>71</v>
      </c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6">
        <f t="shared" si="4"/>
        <v>0</v>
      </c>
    </row>
    <row r="51" spans="2:15" s="3" customFormat="1" ht="60" customHeight="1" x14ac:dyDescent="0.25">
      <c r="B51" s="29" t="s">
        <v>42</v>
      </c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>
        <f t="shared" si="4"/>
        <v>0</v>
      </c>
    </row>
    <row r="52" spans="2:15" s="3" customFormat="1" ht="60" customHeight="1" x14ac:dyDescent="0.25">
      <c r="B52" s="29" t="s">
        <v>43</v>
      </c>
      <c r="C52" s="30">
        <v>100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>
        <f t="shared" si="4"/>
        <v>100</v>
      </c>
    </row>
    <row r="53" spans="2:15" s="3" customFormat="1" ht="60" customHeight="1" x14ac:dyDescent="0.25">
      <c r="B53" s="29"/>
      <c r="C53" s="31">
        <f t="shared" ref="C53:N53" si="5">SUM(C47:C52)</f>
        <v>550</v>
      </c>
      <c r="D53" s="31">
        <f t="shared" si="5"/>
        <v>0</v>
      </c>
      <c r="E53" s="31">
        <f t="shared" si="5"/>
        <v>0</v>
      </c>
      <c r="F53" s="31">
        <f t="shared" si="5"/>
        <v>0</v>
      </c>
      <c r="G53" s="31">
        <f t="shared" si="5"/>
        <v>0</v>
      </c>
      <c r="H53" s="31">
        <f t="shared" si="5"/>
        <v>0</v>
      </c>
      <c r="I53" s="31">
        <f t="shared" si="5"/>
        <v>0</v>
      </c>
      <c r="J53" s="31">
        <f t="shared" si="5"/>
        <v>0</v>
      </c>
      <c r="K53" s="31">
        <f t="shared" si="5"/>
        <v>0</v>
      </c>
      <c r="L53" s="31">
        <f t="shared" si="5"/>
        <v>0</v>
      </c>
      <c r="M53" s="31">
        <f t="shared" si="5"/>
        <v>0</v>
      </c>
      <c r="N53" s="31">
        <f t="shared" si="5"/>
        <v>0</v>
      </c>
      <c r="O53" s="37"/>
    </row>
    <row r="54" spans="2:15" s="3" customFormat="1" ht="60" customHeight="1" x14ac:dyDescent="0.25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</row>
    <row r="55" spans="2:15" s="3" customFormat="1" ht="60" customHeight="1" x14ac:dyDescent="0.25">
      <c r="B55" s="40" t="s">
        <v>44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s="3" customFormat="1" ht="60" customHeight="1" x14ac:dyDescent="0.25">
      <c r="B56" s="27" t="s">
        <v>45</v>
      </c>
      <c r="C56" s="28">
        <v>250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35">
        <f t="shared" ref="O56:O62" si="6">SUM(C56:N56)</f>
        <v>250</v>
      </c>
    </row>
    <row r="57" spans="2:15" s="3" customFormat="1" ht="60" customHeight="1" x14ac:dyDescent="0.25">
      <c r="B57" s="29" t="s">
        <v>75</v>
      </c>
      <c r="C57" s="30">
        <v>100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6">
        <f t="shared" si="6"/>
        <v>100</v>
      </c>
    </row>
    <row r="58" spans="2:15" s="3" customFormat="1" ht="60" customHeight="1" x14ac:dyDescent="0.25">
      <c r="B58" s="29" t="s">
        <v>76</v>
      </c>
      <c r="C58" s="30">
        <v>100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6">
        <f t="shared" si="6"/>
        <v>100</v>
      </c>
    </row>
    <row r="59" spans="2:15" s="3" customFormat="1" ht="60" customHeight="1" x14ac:dyDescent="0.25">
      <c r="B59" s="29" t="s">
        <v>46</v>
      </c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6">
        <f t="shared" si="6"/>
        <v>0</v>
      </c>
    </row>
    <row r="60" spans="2:15" s="3" customFormat="1" ht="60" customHeight="1" x14ac:dyDescent="0.25">
      <c r="B60" s="29" t="s">
        <v>47</v>
      </c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6">
        <f t="shared" si="6"/>
        <v>0</v>
      </c>
    </row>
    <row r="61" spans="2:15" s="3" customFormat="1" ht="60" customHeight="1" x14ac:dyDescent="0.25">
      <c r="B61" s="29" t="s">
        <v>48</v>
      </c>
      <c r="C61" s="30">
        <v>100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6">
        <f t="shared" si="6"/>
        <v>100</v>
      </c>
    </row>
    <row r="62" spans="2:15" s="3" customFormat="1" ht="60" customHeight="1" x14ac:dyDescent="0.25">
      <c r="B62" s="29" t="s">
        <v>49</v>
      </c>
      <c r="C62" s="30">
        <v>101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6">
        <f t="shared" si="6"/>
        <v>101</v>
      </c>
    </row>
    <row r="63" spans="2:15" s="3" customFormat="1" ht="60" customHeight="1" x14ac:dyDescent="0.25">
      <c r="B63" s="29"/>
      <c r="C63" s="31">
        <f t="shared" ref="C63:N63" si="7">SUM(C56:C62)</f>
        <v>651</v>
      </c>
      <c r="D63" s="31">
        <f t="shared" si="7"/>
        <v>0</v>
      </c>
      <c r="E63" s="31">
        <f t="shared" si="7"/>
        <v>0</v>
      </c>
      <c r="F63" s="31">
        <f t="shared" si="7"/>
        <v>0</v>
      </c>
      <c r="G63" s="31">
        <f t="shared" si="7"/>
        <v>0</v>
      </c>
      <c r="H63" s="31">
        <f t="shared" si="7"/>
        <v>0</v>
      </c>
      <c r="I63" s="31">
        <f t="shared" si="7"/>
        <v>0</v>
      </c>
      <c r="J63" s="31">
        <f t="shared" si="7"/>
        <v>0</v>
      </c>
      <c r="K63" s="31">
        <f t="shared" si="7"/>
        <v>0</v>
      </c>
      <c r="L63" s="31">
        <f t="shared" si="7"/>
        <v>0</v>
      </c>
      <c r="M63" s="31">
        <f t="shared" si="7"/>
        <v>0</v>
      </c>
      <c r="N63" s="31">
        <f t="shared" si="7"/>
        <v>0</v>
      </c>
      <c r="O63" s="29"/>
    </row>
    <row r="64" spans="2:15" s="3" customFormat="1" ht="60" customHeight="1" x14ac:dyDescent="0.2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5"/>
    </row>
    <row r="65" spans="2:15" s="3" customFormat="1" ht="60" customHeight="1" x14ac:dyDescent="0.25">
      <c r="B65" s="40" t="s">
        <v>50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2:15" s="3" customFormat="1" ht="60" customHeight="1" x14ac:dyDescent="0.25">
      <c r="B66" s="27" t="s">
        <v>51</v>
      </c>
      <c r="C66" s="28">
        <v>250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5">
        <f>SUM(C66:N66)</f>
        <v>250</v>
      </c>
    </row>
    <row r="67" spans="2:15" s="3" customFormat="1" ht="60" customHeight="1" x14ac:dyDescent="0.25">
      <c r="B67" s="29" t="s">
        <v>52</v>
      </c>
      <c r="C67" s="30">
        <v>100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6">
        <f>SUM(C67:N67)</f>
        <v>100</v>
      </c>
    </row>
    <row r="68" spans="2:15" s="3" customFormat="1" ht="60" customHeight="1" x14ac:dyDescent="0.25">
      <c r="B68" s="29" t="s">
        <v>53</v>
      </c>
      <c r="C68" s="30">
        <v>100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6">
        <f>SUM(C68:N68)</f>
        <v>100</v>
      </c>
    </row>
    <row r="69" spans="2:15" s="3" customFormat="1" ht="60" customHeight="1" x14ac:dyDescent="0.25">
      <c r="B69" s="29" t="s">
        <v>54</v>
      </c>
      <c r="C69" s="3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6">
        <f>SUM(C69:N69)</f>
        <v>0</v>
      </c>
    </row>
    <row r="70" spans="2:15" s="3" customFormat="1" ht="60" customHeight="1" x14ac:dyDescent="0.25">
      <c r="B70" s="27"/>
      <c r="C70" s="32">
        <f>SUM(C66:C69)</f>
        <v>450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8"/>
    </row>
    <row r="71" spans="2:15" s="3" customFormat="1" ht="60" customHeight="1" x14ac:dyDescent="0.25">
      <c r="B71" s="45"/>
      <c r="C71" s="4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7"/>
    </row>
    <row r="72" spans="2:15" s="3" customFormat="1" ht="60" customHeight="1" x14ac:dyDescent="0.25">
      <c r="B72" s="40" t="s">
        <v>55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2:15" s="3" customFormat="1" ht="60" customHeight="1" x14ac:dyDescent="0.25">
      <c r="B73" s="27" t="s">
        <v>56</v>
      </c>
      <c r="C73" s="28">
        <v>65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35">
        <f t="shared" ref="O73:O78" si="8">SUM(C73:N73)</f>
        <v>65</v>
      </c>
    </row>
    <row r="74" spans="2:15" s="3" customFormat="1" ht="60" customHeight="1" x14ac:dyDescent="0.25">
      <c r="B74" s="29" t="s">
        <v>77</v>
      </c>
      <c r="C74" s="30">
        <v>20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6">
        <f t="shared" si="8"/>
        <v>20</v>
      </c>
    </row>
    <row r="75" spans="2:15" s="3" customFormat="1" ht="60" customHeight="1" x14ac:dyDescent="0.25">
      <c r="B75" s="29" t="s">
        <v>78</v>
      </c>
      <c r="C75" s="30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6">
        <f t="shared" si="8"/>
        <v>0</v>
      </c>
    </row>
    <row r="76" spans="2:15" s="3" customFormat="1" ht="60" customHeight="1" x14ac:dyDescent="0.25">
      <c r="B76" s="29" t="s">
        <v>57</v>
      </c>
      <c r="C76" s="3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6">
        <f t="shared" si="8"/>
        <v>0</v>
      </c>
    </row>
    <row r="77" spans="2:15" s="3" customFormat="1" ht="60" customHeight="1" x14ac:dyDescent="0.25">
      <c r="B77" s="29" t="s">
        <v>58</v>
      </c>
      <c r="C77" s="30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6">
        <f t="shared" si="8"/>
        <v>0</v>
      </c>
    </row>
    <row r="78" spans="2:15" s="3" customFormat="1" ht="60" customHeight="1" x14ac:dyDescent="0.25">
      <c r="B78" s="29" t="s">
        <v>59</v>
      </c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6">
        <f t="shared" si="8"/>
        <v>0</v>
      </c>
    </row>
    <row r="79" spans="2:15" s="3" customFormat="1" ht="60" customHeight="1" x14ac:dyDescent="0.25">
      <c r="B79" s="29"/>
      <c r="C79" s="34">
        <f t="shared" ref="C79:N79" si="9">SUM(C73:C78)</f>
        <v>85</v>
      </c>
      <c r="D79" s="34">
        <f t="shared" si="9"/>
        <v>0</v>
      </c>
      <c r="E79" s="34">
        <f t="shared" si="9"/>
        <v>0</v>
      </c>
      <c r="F79" s="34">
        <f t="shared" si="9"/>
        <v>0</v>
      </c>
      <c r="G79" s="34">
        <f t="shared" si="9"/>
        <v>0</v>
      </c>
      <c r="H79" s="34">
        <f t="shared" si="9"/>
        <v>0</v>
      </c>
      <c r="I79" s="34">
        <f t="shared" si="9"/>
        <v>0</v>
      </c>
      <c r="J79" s="34">
        <f t="shared" si="9"/>
        <v>0</v>
      </c>
      <c r="K79" s="34">
        <f t="shared" si="9"/>
        <v>0</v>
      </c>
      <c r="L79" s="34">
        <f t="shared" si="9"/>
        <v>0</v>
      </c>
      <c r="M79" s="34">
        <f t="shared" si="9"/>
        <v>0</v>
      </c>
      <c r="N79" s="34">
        <f t="shared" si="9"/>
        <v>0</v>
      </c>
      <c r="O79" s="29"/>
    </row>
    <row r="80" spans="2:15" s="3" customFormat="1" ht="60" customHeight="1" x14ac:dyDescent="0.25">
      <c r="B80" s="45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5"/>
    </row>
    <row r="81" spans="2:15" s="3" customFormat="1" ht="60" customHeight="1" x14ac:dyDescent="0.25">
      <c r="B81" s="40" t="s">
        <v>60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2:15" s="3" customFormat="1" ht="60" customHeight="1" x14ac:dyDescent="0.25">
      <c r="B82" s="27" t="s">
        <v>61</v>
      </c>
      <c r="C82" s="28">
        <v>450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35">
        <f t="shared" ref="O82:O87" si="10">SUM(C82:N82)</f>
        <v>450</v>
      </c>
    </row>
    <row r="83" spans="2:15" s="3" customFormat="1" ht="60" customHeight="1" x14ac:dyDescent="0.25">
      <c r="B83" s="29" t="s">
        <v>72</v>
      </c>
      <c r="C83" s="30">
        <v>250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6">
        <f t="shared" si="10"/>
        <v>250</v>
      </c>
    </row>
    <row r="84" spans="2:15" s="3" customFormat="1" ht="60" customHeight="1" x14ac:dyDescent="0.25">
      <c r="B84" s="29" t="s">
        <v>62</v>
      </c>
      <c r="C84" s="30">
        <v>200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6">
        <f t="shared" si="10"/>
        <v>200</v>
      </c>
    </row>
    <row r="85" spans="2:15" s="3" customFormat="1" ht="60" customHeight="1" x14ac:dyDescent="0.25">
      <c r="B85" s="29" t="s">
        <v>63</v>
      </c>
      <c r="C85" s="30">
        <v>50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6">
        <f t="shared" si="10"/>
        <v>50</v>
      </c>
    </row>
    <row r="86" spans="2:15" s="3" customFormat="1" ht="60" customHeight="1" x14ac:dyDescent="0.25">
      <c r="B86" s="29" t="s">
        <v>64</v>
      </c>
      <c r="C86" s="30">
        <v>100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6">
        <f t="shared" si="10"/>
        <v>100</v>
      </c>
    </row>
    <row r="87" spans="2:15" s="3" customFormat="1" ht="60" customHeight="1" x14ac:dyDescent="0.25">
      <c r="B87" s="29" t="s">
        <v>79</v>
      </c>
      <c r="C87" s="30">
        <v>150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6">
        <f t="shared" si="10"/>
        <v>150</v>
      </c>
    </row>
    <row r="88" spans="2:15" s="3" customFormat="1" ht="60" customHeight="1" x14ac:dyDescent="0.25">
      <c r="B88" s="29"/>
      <c r="C88" s="34">
        <f t="shared" ref="C88:N88" si="11">SUM(C82:C87)</f>
        <v>1200</v>
      </c>
      <c r="D88" s="34">
        <f t="shared" si="11"/>
        <v>0</v>
      </c>
      <c r="E88" s="34">
        <f t="shared" si="11"/>
        <v>0</v>
      </c>
      <c r="F88" s="34">
        <f t="shared" si="11"/>
        <v>0</v>
      </c>
      <c r="G88" s="34">
        <f t="shared" si="11"/>
        <v>0</v>
      </c>
      <c r="H88" s="34">
        <f t="shared" si="11"/>
        <v>0</v>
      </c>
      <c r="I88" s="34">
        <f t="shared" si="11"/>
        <v>0</v>
      </c>
      <c r="J88" s="34">
        <f t="shared" si="11"/>
        <v>0</v>
      </c>
      <c r="K88" s="34">
        <f t="shared" si="11"/>
        <v>0</v>
      </c>
      <c r="L88" s="34">
        <f t="shared" si="11"/>
        <v>0</v>
      </c>
      <c r="M88" s="34">
        <f t="shared" si="11"/>
        <v>0</v>
      </c>
      <c r="N88" s="34">
        <f t="shared" si="11"/>
        <v>0</v>
      </c>
      <c r="O88" s="37"/>
    </row>
    <row r="89" spans="2:15" s="11" customFormat="1" ht="80.099999999999994" customHeight="1" x14ac:dyDescent="0.25">
      <c r="B89" s="17" t="s">
        <v>7</v>
      </c>
      <c r="C89" s="18">
        <f t="shared" ref="C89:N89" si="12">C88+C79+C70+C63+C53+C44</f>
        <v>5359</v>
      </c>
      <c r="D89" s="18">
        <f t="shared" si="12"/>
        <v>0</v>
      </c>
      <c r="E89" s="18">
        <f t="shared" si="12"/>
        <v>0</v>
      </c>
      <c r="F89" s="18">
        <f t="shared" si="12"/>
        <v>0</v>
      </c>
      <c r="G89" s="18">
        <f t="shared" si="12"/>
        <v>0</v>
      </c>
      <c r="H89" s="18">
        <f t="shared" si="12"/>
        <v>0</v>
      </c>
      <c r="I89" s="18">
        <f t="shared" si="12"/>
        <v>0</v>
      </c>
      <c r="J89" s="18">
        <f t="shared" si="12"/>
        <v>0</v>
      </c>
      <c r="K89" s="18">
        <f t="shared" si="12"/>
        <v>0</v>
      </c>
      <c r="L89" s="18">
        <f t="shared" si="12"/>
        <v>0</v>
      </c>
      <c r="M89" s="18">
        <f t="shared" si="12"/>
        <v>0</v>
      </c>
      <c r="N89" s="18">
        <f t="shared" si="12"/>
        <v>0</v>
      </c>
      <c r="O89" s="17"/>
    </row>
    <row r="90" spans="2:15" s="3" customFormat="1" ht="10.9" customHeight="1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2:15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</sheetData>
  <mergeCells count="16">
    <mergeCell ref="B4:O4"/>
    <mergeCell ref="H5:O5"/>
    <mergeCell ref="H6:O6"/>
    <mergeCell ref="H7:O7"/>
    <mergeCell ref="H8:O8"/>
    <mergeCell ref="B5:G5"/>
    <mergeCell ref="B6:G6"/>
    <mergeCell ref="B7:G7"/>
    <mergeCell ref="B8:G8"/>
    <mergeCell ref="B81:O81"/>
    <mergeCell ref="B2:P2"/>
    <mergeCell ref="B31:O31"/>
    <mergeCell ref="B46:O46"/>
    <mergeCell ref="B55:O55"/>
    <mergeCell ref="B65:O65"/>
    <mergeCell ref="B72:O72"/>
  </mergeCells>
  <pageMargins left="0.3" right="0.3" top="0.3" bottom="0.3" header="0" footer="0"/>
  <pageSetup scale="20" fitToWidth="2" fitToHeight="2" orientation="landscape" horizontalDpi="4294967292" verticalDpi="4294967292" r:id="rId1"/>
  <rowBreaks count="1" manualBreakCount="1">
    <brk id="45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2022-09-19T09:59:39Z</cp:lastPrinted>
  <dcterms:created xsi:type="dcterms:W3CDTF">2015-09-11T21:09:00Z</dcterms:created>
  <dcterms:modified xsi:type="dcterms:W3CDTF">2022-09-19T09:59:40Z</dcterms:modified>
</cp:coreProperties>
</file>