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Short Film Budget\"/>
    </mc:Choice>
  </mc:AlternateContent>
  <xr:revisionPtr revIDLastSave="0" documentId="13_ncr:1_{AFAC3D5E-14C4-440A-9BAB-DF867E2B9BD7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udget" sheetId="1" r:id="rId1"/>
  </sheets>
  <definedNames>
    <definedName name="_xlnm.Print_Area" localSheetId="0">Budget!$A$1:$H$80</definedName>
  </definedNames>
  <calcPr calcId="191029"/>
</workbook>
</file>

<file path=xl/calcChain.xml><?xml version="1.0" encoding="utf-8"?>
<calcChain xmlns="http://schemas.openxmlformats.org/spreadsheetml/2006/main">
  <c r="G74" i="1" l="1"/>
  <c r="F74" i="1"/>
  <c r="G67" i="1"/>
  <c r="F67" i="1"/>
  <c r="G59" i="1"/>
  <c r="E59" i="1"/>
  <c r="F50" i="1"/>
  <c r="F49" i="1"/>
  <c r="F48" i="1"/>
  <c r="F47" i="1"/>
  <c r="F43" i="1"/>
  <c r="F38" i="1"/>
  <c r="F40" i="1" s="1"/>
  <c r="E35" i="1"/>
  <c r="F34" i="1"/>
  <c r="F33" i="1"/>
  <c r="E29" i="1"/>
  <c r="F28" i="1"/>
  <c r="F26" i="1"/>
  <c r="F24" i="1"/>
  <c r="F18" i="1"/>
  <c r="F17" i="1"/>
  <c r="F16" i="1"/>
  <c r="G13" i="1"/>
  <c r="F12" i="1"/>
  <c r="F11" i="1"/>
  <c r="F10" i="1"/>
  <c r="F9" i="1"/>
  <c r="F19" i="1" l="1"/>
  <c r="F29" i="1"/>
  <c r="F35" i="1"/>
  <c r="F59" i="1"/>
  <c r="F13" i="1"/>
  <c r="E58" i="1"/>
  <c r="F58" i="1"/>
</calcChain>
</file>

<file path=xl/sharedStrings.xml><?xml version="1.0" encoding="utf-8"?>
<sst xmlns="http://schemas.openxmlformats.org/spreadsheetml/2006/main" count="83" uniqueCount="76">
  <si>
    <t>Category</t>
  </si>
  <si>
    <t>Specifics</t>
  </si>
  <si>
    <t>Daily Rate</t>
  </si>
  <si>
    <t>Quantity/Days</t>
  </si>
  <si>
    <t>Budget</t>
  </si>
  <si>
    <t>Actual</t>
  </si>
  <si>
    <t>To Do Items / Notes</t>
  </si>
  <si>
    <t>Production</t>
  </si>
  <si>
    <t>Cast</t>
  </si>
  <si>
    <t>Actor</t>
  </si>
  <si>
    <t>SAG</t>
  </si>
  <si>
    <t>$50/day deferred, includes P&amp;H</t>
  </si>
  <si>
    <t>Non-union</t>
  </si>
  <si>
    <t>Cast (total):</t>
  </si>
  <si>
    <t>Above the Line</t>
  </si>
  <si>
    <t>Director</t>
  </si>
  <si>
    <t>Assumes you're directing it yourself, or getting a volunteer.</t>
  </si>
  <si>
    <t>Producer</t>
  </si>
  <si>
    <t>Screenwriter</t>
  </si>
  <si>
    <t>ATL Other (total):</t>
  </si>
  <si>
    <t>The LINE</t>
  </si>
  <si>
    <t>Camera Department</t>
  </si>
  <si>
    <t>Camea, lenses, lighting, grip truck</t>
  </si>
  <si>
    <t>Cheaper if you can borrow instead of rent.</t>
  </si>
  <si>
    <t>DP</t>
  </si>
  <si>
    <t>1st AC</t>
  </si>
  <si>
    <t>2nd AC</t>
  </si>
  <si>
    <t>Gaffer</t>
  </si>
  <si>
    <t>Key Grip</t>
  </si>
  <si>
    <t>Total Camera:</t>
  </si>
  <si>
    <t>Art Department</t>
  </si>
  <si>
    <t>Props, Costumes, Art Materials</t>
  </si>
  <si>
    <t>Production Designer</t>
  </si>
  <si>
    <t>Art Asst 1</t>
  </si>
  <si>
    <t>Total Art:</t>
  </si>
  <si>
    <t>Wardrobe</t>
  </si>
  <si>
    <t>Costume Designer</t>
  </si>
  <si>
    <t>Costume Materials</t>
  </si>
  <si>
    <t>Total Wardrobe:</t>
  </si>
  <si>
    <t xml:space="preserve">Makeup </t>
  </si>
  <si>
    <t>Total Makeup:</t>
  </si>
  <si>
    <t>Other Crew</t>
  </si>
  <si>
    <t>Sound Mixer</t>
  </si>
  <si>
    <t>AD</t>
  </si>
  <si>
    <t>PAs</t>
  </si>
  <si>
    <t>On-set photographer</t>
  </si>
  <si>
    <t>Other Costs</t>
  </si>
  <si>
    <t>Location Rental</t>
  </si>
  <si>
    <t>Insurance</t>
  </si>
  <si>
    <t>Permits</t>
  </si>
  <si>
    <t>Cheap in Chicago :)</t>
  </si>
  <si>
    <t>Drives</t>
  </si>
  <si>
    <t>Misc</t>
  </si>
  <si>
    <t>Total Other:</t>
  </si>
  <si>
    <t>Food</t>
  </si>
  <si>
    <t>2 meals per day</t>
  </si>
  <si>
    <t>Post-production</t>
  </si>
  <si>
    <t>Editing</t>
  </si>
  <si>
    <t>Color and FX</t>
  </si>
  <si>
    <t>Sound design/FX</t>
  </si>
  <si>
    <t>Composer</t>
  </si>
  <si>
    <t>Music Licensing</t>
  </si>
  <si>
    <t>Post-production Total:</t>
  </si>
  <si>
    <t>Marketing</t>
  </si>
  <si>
    <t>Website</t>
  </si>
  <si>
    <t>Advertising</t>
  </si>
  <si>
    <t>Festival submissions</t>
  </si>
  <si>
    <t>VOD Distribution</t>
  </si>
  <si>
    <t>Marketing Total:</t>
  </si>
  <si>
    <t>Investment</t>
  </si>
  <si>
    <t>Your Savings</t>
  </si>
  <si>
    <t>Grants</t>
  </si>
  <si>
    <t>Crowdfunding</t>
  </si>
  <si>
    <t>Investors</t>
  </si>
  <si>
    <t>SHORT FILM BUDGET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</si>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</sst>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8" x14ac:knownFonts="1">
    <font>
      <sz val="10"/>
      <color rgb="FF000000"/>
      <name val="Arial"/>
    </font>
    <font>
      <sz val="10"/>
      <color rgb="FF000000"/>
      <name val="Century Gothic"/>
      <family val="2"/>
    </font>
    <font>
      <b/>
      <sz val="10"/>
      <color rgb="FFFF000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035D43"/>
      <name val="Century Gothic"/>
      <family val="2"/>
    </font>
    <font>
      <b/>
      <sz val="10"/>
      <color rgb="FF000000"/>
      <name val="Century Gothic"/>
      <family val="2"/>
    </font>
    <font>
      <b/>
      <sz val="48"/>
      <color theme="0"/>
      <name val="Century Gothic"/>
      <family val="2"/>
    </font>
    <font>
      <b/>
      <u/>
      <sz val="72"/>
      <color theme="1"/>
      <name val="Century Gothic"/>
      <family val="2"/>
    </font>
    <font>
      <b/>
      <sz val="48"/>
      <name val="Century Gothic"/>
      <family val="2"/>
    </font>
    <font>
      <b/>
      <sz val="55"/>
      <color theme="0"/>
      <name val="Century Gothic"/>
      <family val="2"/>
    </font>
    <font>
      <sz val="48"/>
      <name val="Century Gothic"/>
      <family val="2"/>
    </font>
    <font>
      <b/>
      <sz val="48"/>
      <color rgb="FF000000"/>
      <name val="Century Gothic"/>
      <family val="2"/>
    </font>
    <font>
      <sz val="48"/>
      <color rgb="FF000000"/>
      <name val="Century Gothic"/>
      <family val="2"/>
    </font>
    <font>
      <i/>
      <sz val="48"/>
      <name val="Century Gothic"/>
      <family val="2"/>
    </font>
    <font>
      <sz val="48"/>
      <color rgb="FF000000"/>
      <name val="Arial"/>
      <family val="2"/>
    </font>
    <font>
      <b/>
      <sz val="48"/>
      <color rgb="FF035D43"/>
      <name val="Century Gothic"/>
      <family val="2"/>
    </font>
    <font>
      <b/>
      <u/>
      <sz val="12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35D43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rgb="FF035D43"/>
      </top>
      <bottom/>
      <diagonal/>
    </border>
    <border>
      <left/>
      <right/>
      <top/>
      <bottom style="double">
        <color rgb="FF035D43"/>
      </bottom>
      <diagonal/>
    </border>
    <border>
      <left/>
      <right/>
      <top/>
      <bottom style="thin">
        <color rgb="FF035D43"/>
      </bottom>
      <diagonal/>
    </border>
    <border>
      <left/>
      <right/>
      <top style="thin">
        <color rgb="FF035D43"/>
      </top>
      <bottom style="thin">
        <color rgb="FF035D43"/>
      </bottom>
      <diagonal/>
    </border>
    <border>
      <left/>
      <right/>
      <top style="thick">
        <color rgb="FF035D43"/>
      </top>
      <bottom style="thick">
        <color rgb="FF035D43"/>
      </bottom>
      <diagonal/>
    </border>
    <border>
      <left/>
      <right/>
      <top style="thick">
        <color rgb="FF035D43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16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1" fillId="0" borderId="0" xfId="0" applyFont="1" applyFill="1"/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65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0" fontId="11" fillId="0" borderId="2" xfId="0" applyFont="1" applyBorder="1" applyAlignment="1">
      <alignment vertical="center"/>
    </xf>
    <xf numFmtId="164" fontId="11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15" fillId="0" borderId="0" xfId="0" applyFont="1"/>
    <xf numFmtId="0" fontId="13" fillId="0" borderId="0" xfId="0" applyFont="1"/>
    <xf numFmtId="165" fontId="16" fillId="3" borderId="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165" fontId="11" fillId="0" borderId="0" xfId="0" applyNumberFormat="1" applyFont="1" applyFill="1" applyAlignment="1">
      <alignment horizontal="right" vertical="center"/>
    </xf>
    <xf numFmtId="165" fontId="9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165" fontId="11" fillId="0" borderId="0" xfId="0" applyNumberFormat="1" applyFont="1" applyFill="1" applyAlignment="1">
      <alignment vertical="center"/>
    </xf>
    <xf numFmtId="0" fontId="6" fillId="0" borderId="0" xfId="0" applyFont="1" applyFill="1"/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3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35D43"/>
      <color rgb="FFFFF4E8"/>
      <color rgb="FFDEF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AD98"/>
  <sheetViews>
    <sheetView showGridLines="0" tabSelected="1" view="pageBreakPreview" zoomScale="25" zoomScaleNormal="25" zoomScaleSheetLayoutView="25" workbookViewId="0">
      <selection activeCell="G5" sqref="G5"/>
    </sheetView>
  </sheetViews>
  <sheetFormatPr defaultColWidth="12.5703125" defaultRowHeight="15.75" customHeight="1" x14ac:dyDescent="0.25"/>
  <cols>
    <col min="1" max="1" width="7.140625" style="1" customWidth="1"/>
    <col min="2" max="2" width="95.7109375" style="1" customWidth="1"/>
    <col min="3" max="3" width="58.140625" style="1" customWidth="1"/>
    <col min="4" max="4" width="70.85546875" style="1" customWidth="1"/>
    <col min="5" max="5" width="93.85546875" style="1" customWidth="1"/>
    <col min="6" max="6" width="56.42578125" style="1" customWidth="1"/>
    <col min="7" max="7" width="56" style="1" customWidth="1"/>
    <col min="8" max="8" width="255.7109375" style="1" bestFit="1" customWidth="1"/>
    <col min="9" max="13" width="12.5703125" style="1"/>
    <col min="14" max="14" width="12.5703125" style="1" customWidth="1"/>
    <col min="15" max="16384" width="12.5703125" style="1"/>
  </cols>
  <sheetData>
    <row r="1" spans="2:30" ht="15.75" customHeight="1" x14ac:dyDescent="0.25">
      <c r="B1" s="2"/>
    </row>
    <row r="2" spans="2:30" ht="15.75" customHeight="1" x14ac:dyDescent="0.25">
      <c r="B2" s="73" t="s">
        <v>74</v>
      </c>
      <c r="C2" s="73"/>
      <c r="D2" s="73"/>
      <c r="E2" s="73"/>
      <c r="F2" s="73"/>
      <c r="G2" s="73"/>
      <c r="H2" s="73"/>
    </row>
    <row r="3" spans="2:30" ht="162" customHeight="1" x14ac:dyDescent="0.25">
      <c r="B3" s="73"/>
      <c r="C3" s="73"/>
      <c r="D3" s="73"/>
      <c r="E3" s="73"/>
      <c r="F3" s="73"/>
      <c r="G3" s="73"/>
      <c r="H3" s="73"/>
    </row>
    <row r="4" spans="2:30" ht="60.75" customHeight="1" x14ac:dyDescent="0.25">
      <c r="B4" s="13"/>
      <c r="C4" s="13"/>
      <c r="D4" s="13"/>
      <c r="E4" s="13"/>
      <c r="F4" s="13"/>
      <c r="G4" s="13"/>
      <c r="H4" s="13"/>
    </row>
    <row r="5" spans="2:30" ht="234.75" customHeight="1" x14ac:dyDescent="0.25">
      <c r="B5" s="18" t="s">
        <v>0</v>
      </c>
      <c r="C5" s="19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20" t="s">
        <v>6</v>
      </c>
    </row>
    <row r="6" spans="2:30" s="14" customFormat="1" ht="52.5" customHeight="1" thickBot="1" x14ac:dyDescent="0.3">
      <c r="B6" s="15"/>
      <c r="C6" s="16"/>
      <c r="D6" s="15"/>
      <c r="E6" s="15"/>
      <c r="F6" s="15"/>
      <c r="G6" s="15"/>
      <c r="H6" s="17"/>
    </row>
    <row r="7" spans="2:30" s="11" customFormat="1" ht="99.95" customHeight="1" thickTop="1" thickBot="1" x14ac:dyDescent="0.3">
      <c r="B7" s="72" t="s">
        <v>7</v>
      </c>
      <c r="C7" s="72"/>
      <c r="D7" s="72"/>
      <c r="E7" s="72"/>
      <c r="F7" s="72"/>
      <c r="G7" s="72"/>
      <c r="H7" s="72"/>
    </row>
    <row r="8" spans="2:30" ht="120" customHeight="1" thickTop="1" x14ac:dyDescent="0.25">
      <c r="B8" s="21" t="s">
        <v>8</v>
      </c>
      <c r="C8" s="22"/>
      <c r="D8" s="23"/>
      <c r="E8" s="24"/>
      <c r="F8" s="23"/>
      <c r="G8" s="23"/>
      <c r="H8" s="25"/>
    </row>
    <row r="9" spans="2:30" ht="120" customHeight="1" x14ac:dyDescent="0.25">
      <c r="B9" s="24" t="s">
        <v>9</v>
      </c>
      <c r="C9" s="22" t="s">
        <v>10</v>
      </c>
      <c r="D9" s="26">
        <v>75</v>
      </c>
      <c r="E9" s="27">
        <v>2</v>
      </c>
      <c r="F9" s="28">
        <f t="shared" ref="F9:F10" si="0">E9*D9*1.185</f>
        <v>177.75</v>
      </c>
      <c r="G9" s="23"/>
      <c r="H9" s="25" t="s">
        <v>11</v>
      </c>
    </row>
    <row r="10" spans="2:30" ht="120" customHeight="1" x14ac:dyDescent="0.25">
      <c r="B10" s="24" t="s">
        <v>9</v>
      </c>
      <c r="C10" s="22" t="s">
        <v>10</v>
      </c>
      <c r="D10" s="26">
        <v>75</v>
      </c>
      <c r="E10" s="27">
        <v>2</v>
      </c>
      <c r="F10" s="28">
        <f t="shared" si="0"/>
        <v>177.75</v>
      </c>
      <c r="G10" s="23"/>
      <c r="H10" s="25" t="s">
        <v>11</v>
      </c>
    </row>
    <row r="11" spans="2:30" ht="120" customHeight="1" x14ac:dyDescent="0.25">
      <c r="B11" s="24" t="s">
        <v>9</v>
      </c>
      <c r="C11" s="22" t="s">
        <v>12</v>
      </c>
      <c r="D11" s="26">
        <v>50</v>
      </c>
      <c r="E11" s="27">
        <v>2</v>
      </c>
      <c r="F11" s="28">
        <f t="shared" ref="F11:F12" si="1">E11*D11</f>
        <v>100</v>
      </c>
      <c r="G11" s="23"/>
      <c r="H11" s="25"/>
      <c r="AD11" s="1" t="s">
        <v>75</v>
      </c>
    </row>
    <row r="12" spans="2:30" ht="120" customHeight="1" thickBot="1" x14ac:dyDescent="0.3">
      <c r="B12" s="29" t="s">
        <v>9</v>
      </c>
      <c r="C12" s="30" t="s">
        <v>12</v>
      </c>
      <c r="D12" s="31">
        <v>50</v>
      </c>
      <c r="E12" s="32">
        <v>2</v>
      </c>
      <c r="F12" s="33">
        <f t="shared" si="1"/>
        <v>100</v>
      </c>
      <c r="G12" s="34"/>
      <c r="H12" s="35"/>
    </row>
    <row r="13" spans="2:30" s="12" customFormat="1" ht="120" customHeight="1" thickTop="1" x14ac:dyDescent="0.2">
      <c r="B13" s="36" t="s">
        <v>13</v>
      </c>
      <c r="C13" s="37"/>
      <c r="D13" s="38"/>
      <c r="E13" s="39"/>
      <c r="F13" s="40">
        <f>SUM(F9:F12)</f>
        <v>555.5</v>
      </c>
      <c r="G13" s="40">
        <f>SUM(G9:G12)</f>
        <v>0</v>
      </c>
      <c r="H13" s="41"/>
    </row>
    <row r="14" spans="2:30" s="14" customFormat="1" ht="50.1" customHeight="1" thickBot="1" x14ac:dyDescent="0.3">
      <c r="B14" s="56"/>
      <c r="C14" s="57"/>
      <c r="D14" s="61"/>
      <c r="E14" s="71"/>
      <c r="F14" s="60"/>
      <c r="G14" s="63"/>
      <c r="H14" s="58"/>
    </row>
    <row r="15" spans="2:30" ht="99.95" customHeight="1" thickTop="1" thickBot="1" x14ac:dyDescent="0.3">
      <c r="B15" s="72" t="s">
        <v>14</v>
      </c>
      <c r="C15" s="72"/>
      <c r="D15" s="72"/>
      <c r="E15" s="72"/>
      <c r="F15" s="72"/>
      <c r="G15" s="72"/>
      <c r="H15" s="72"/>
    </row>
    <row r="16" spans="2:30" ht="120" customHeight="1" thickTop="1" x14ac:dyDescent="0.25">
      <c r="B16" s="24" t="s">
        <v>15</v>
      </c>
      <c r="C16" s="22"/>
      <c r="D16" s="28">
        <v>0</v>
      </c>
      <c r="E16" s="27">
        <v>2</v>
      </c>
      <c r="F16" s="28">
        <f t="shared" ref="F16:F18" si="2">D16*E16</f>
        <v>0</v>
      </c>
      <c r="G16" s="23"/>
      <c r="H16" s="75" t="s">
        <v>16</v>
      </c>
    </row>
    <row r="17" spans="2:8" ht="120" customHeight="1" x14ac:dyDescent="0.25">
      <c r="B17" s="24" t="s">
        <v>17</v>
      </c>
      <c r="C17" s="22"/>
      <c r="D17" s="28">
        <v>0</v>
      </c>
      <c r="E17" s="27">
        <v>2</v>
      </c>
      <c r="F17" s="28">
        <f t="shared" si="2"/>
        <v>0</v>
      </c>
      <c r="G17" s="23"/>
      <c r="H17" s="76"/>
    </row>
    <row r="18" spans="2:8" ht="120" customHeight="1" thickBot="1" x14ac:dyDescent="0.3">
      <c r="B18" s="29" t="s">
        <v>18</v>
      </c>
      <c r="C18" s="30"/>
      <c r="D18" s="34">
        <v>0</v>
      </c>
      <c r="E18" s="32">
        <v>2</v>
      </c>
      <c r="F18" s="33">
        <f t="shared" si="2"/>
        <v>0</v>
      </c>
      <c r="G18" s="34"/>
      <c r="H18" s="77"/>
    </row>
    <row r="19" spans="2:8" s="12" customFormat="1" ht="120" customHeight="1" thickTop="1" x14ac:dyDescent="0.2">
      <c r="B19" s="36" t="s">
        <v>19</v>
      </c>
      <c r="C19" s="37"/>
      <c r="D19" s="38"/>
      <c r="E19" s="42"/>
      <c r="F19" s="43">
        <f>SUM(F16:F18)</f>
        <v>0</v>
      </c>
      <c r="G19" s="43"/>
      <c r="H19" s="41"/>
    </row>
    <row r="20" spans="2:8" s="64" customFormat="1" ht="50.1" customHeight="1" thickBot="1" x14ac:dyDescent="0.25">
      <c r="B20" s="65"/>
      <c r="C20" s="66"/>
      <c r="D20" s="67"/>
      <c r="E20" s="68"/>
      <c r="F20" s="69"/>
      <c r="G20" s="69"/>
      <c r="H20" s="70"/>
    </row>
    <row r="21" spans="2:8" ht="99.95" customHeight="1" thickTop="1" thickBot="1" x14ac:dyDescent="0.3">
      <c r="B21" s="72" t="s">
        <v>20</v>
      </c>
      <c r="C21" s="72"/>
      <c r="D21" s="72"/>
      <c r="E21" s="72"/>
      <c r="F21" s="72"/>
      <c r="G21" s="72"/>
      <c r="H21" s="72"/>
    </row>
    <row r="22" spans="2:8" ht="120" customHeight="1" thickTop="1" x14ac:dyDescent="0.25">
      <c r="B22" s="21" t="s">
        <v>21</v>
      </c>
      <c r="C22" s="45"/>
      <c r="D22" s="45"/>
      <c r="E22" s="45"/>
      <c r="F22" s="45"/>
      <c r="G22" s="23"/>
      <c r="H22" s="25"/>
    </row>
    <row r="23" spans="2:8" ht="120" customHeight="1" x14ac:dyDescent="0.25">
      <c r="B23" s="24" t="s">
        <v>22</v>
      </c>
      <c r="C23" s="45"/>
      <c r="D23" s="28"/>
      <c r="E23" s="27"/>
      <c r="F23" s="28">
        <v>500</v>
      </c>
      <c r="G23" s="46"/>
      <c r="H23" s="79" t="s">
        <v>23</v>
      </c>
    </row>
    <row r="24" spans="2:8" ht="120" customHeight="1" x14ac:dyDescent="0.25">
      <c r="B24" s="24" t="s">
        <v>24</v>
      </c>
      <c r="C24" s="24"/>
      <c r="D24" s="28">
        <v>150</v>
      </c>
      <c r="E24" s="27">
        <v>2</v>
      </c>
      <c r="F24" s="28">
        <f>D24*E24</f>
        <v>300</v>
      </c>
      <c r="G24" s="46"/>
      <c r="H24" s="79"/>
    </row>
    <row r="25" spans="2:8" ht="120" customHeight="1" x14ac:dyDescent="0.25">
      <c r="B25" s="24" t="s">
        <v>25</v>
      </c>
      <c r="C25" s="24"/>
      <c r="D25" s="28">
        <v>75</v>
      </c>
      <c r="E25" s="27">
        <v>2</v>
      </c>
      <c r="F25" s="28">
        <v>585</v>
      </c>
      <c r="G25" s="23"/>
      <c r="H25" s="79"/>
    </row>
    <row r="26" spans="2:8" ht="120" customHeight="1" x14ac:dyDescent="0.25">
      <c r="B26" s="24" t="s">
        <v>26</v>
      </c>
      <c r="C26" s="24"/>
      <c r="D26" s="28">
        <v>75</v>
      </c>
      <c r="E26" s="27">
        <v>2</v>
      </c>
      <c r="F26" s="28">
        <f>D26*E26</f>
        <v>150</v>
      </c>
      <c r="G26" s="46"/>
      <c r="H26" s="79"/>
    </row>
    <row r="27" spans="2:8" ht="120" customHeight="1" x14ac:dyDescent="0.25">
      <c r="B27" s="24" t="s">
        <v>27</v>
      </c>
      <c r="C27" s="24"/>
      <c r="D27" s="28">
        <v>100</v>
      </c>
      <c r="E27" s="27">
        <v>2</v>
      </c>
      <c r="F27" s="28">
        <v>525</v>
      </c>
      <c r="G27" s="23"/>
      <c r="H27" s="79"/>
    </row>
    <row r="28" spans="2:8" ht="120" customHeight="1" thickBot="1" x14ac:dyDescent="0.3">
      <c r="B28" s="29" t="s">
        <v>28</v>
      </c>
      <c r="C28" s="29"/>
      <c r="D28" s="33">
        <v>75</v>
      </c>
      <c r="E28" s="32">
        <v>2</v>
      </c>
      <c r="F28" s="33">
        <f>D28*E28</f>
        <v>150</v>
      </c>
      <c r="G28" s="34"/>
      <c r="H28" s="80"/>
    </row>
    <row r="29" spans="2:8" s="12" customFormat="1" ht="120" customHeight="1" thickTop="1" x14ac:dyDescent="0.2">
      <c r="B29" s="36" t="s">
        <v>29</v>
      </c>
      <c r="C29" s="36"/>
      <c r="D29" s="36"/>
      <c r="E29" s="42">
        <f>SUM(E23:E28)</f>
        <v>10</v>
      </c>
      <c r="F29" s="38">
        <f>SUM(F23:F28)</f>
        <v>2210</v>
      </c>
      <c r="G29" s="36"/>
      <c r="H29" s="41"/>
    </row>
    <row r="30" spans="2:8" s="14" customFormat="1" ht="50.1" customHeight="1" thickBot="1" x14ac:dyDescent="0.3">
      <c r="B30" s="62"/>
      <c r="C30" s="62"/>
      <c r="D30" s="62"/>
      <c r="E30" s="62"/>
      <c r="F30" s="62"/>
      <c r="G30" s="62"/>
      <c r="H30" s="58"/>
    </row>
    <row r="31" spans="2:8" ht="99.95" customHeight="1" thickTop="1" thickBot="1" x14ac:dyDescent="0.3">
      <c r="B31" s="72" t="s">
        <v>30</v>
      </c>
      <c r="C31" s="72"/>
      <c r="D31" s="72"/>
      <c r="E31" s="72"/>
      <c r="F31" s="72"/>
      <c r="G31" s="72"/>
      <c r="H31" s="72"/>
    </row>
    <row r="32" spans="2:8" ht="120" customHeight="1" thickTop="1" x14ac:dyDescent="0.25">
      <c r="B32" s="47" t="s">
        <v>31</v>
      </c>
      <c r="C32" s="22"/>
      <c r="D32" s="28"/>
      <c r="E32" s="27"/>
      <c r="F32" s="28">
        <v>500</v>
      </c>
      <c r="G32" s="23"/>
      <c r="H32" s="25"/>
    </row>
    <row r="33" spans="2:8" ht="120" customHeight="1" x14ac:dyDescent="0.25">
      <c r="B33" s="24" t="s">
        <v>32</v>
      </c>
      <c r="C33" s="22"/>
      <c r="D33" s="28">
        <v>100</v>
      </c>
      <c r="E33" s="27">
        <v>2</v>
      </c>
      <c r="F33" s="28">
        <f t="shared" ref="F33:F34" si="3">D33*E33</f>
        <v>200</v>
      </c>
      <c r="G33" s="45"/>
      <c r="H33" s="25"/>
    </row>
    <row r="34" spans="2:8" ht="120" customHeight="1" thickBot="1" x14ac:dyDescent="0.3">
      <c r="B34" s="29" t="s">
        <v>33</v>
      </c>
      <c r="C34" s="30"/>
      <c r="D34" s="34">
        <v>75</v>
      </c>
      <c r="E34" s="32">
        <v>2</v>
      </c>
      <c r="F34" s="33">
        <f t="shared" si="3"/>
        <v>150</v>
      </c>
      <c r="G34" s="48"/>
      <c r="H34" s="35"/>
    </row>
    <row r="35" spans="2:8" s="12" customFormat="1" ht="120" customHeight="1" thickTop="1" x14ac:dyDescent="0.2">
      <c r="B35" s="36" t="s">
        <v>34</v>
      </c>
      <c r="C35" s="37"/>
      <c r="D35" s="43"/>
      <c r="E35" s="42">
        <f>SUM(E32:E34)</f>
        <v>4</v>
      </c>
      <c r="F35" s="38">
        <f>SUM(F32:F34)</f>
        <v>850</v>
      </c>
      <c r="G35" s="38"/>
      <c r="H35" s="41"/>
    </row>
    <row r="36" spans="2:8" s="14" customFormat="1" ht="50.1" customHeight="1" thickBot="1" x14ac:dyDescent="0.3">
      <c r="B36" s="62"/>
      <c r="C36" s="62"/>
      <c r="D36" s="62"/>
      <c r="E36" s="62"/>
      <c r="F36" s="62"/>
      <c r="G36" s="62"/>
      <c r="H36" s="58"/>
    </row>
    <row r="37" spans="2:8" ht="99.95" customHeight="1" thickTop="1" thickBot="1" x14ac:dyDescent="0.3">
      <c r="B37" s="72" t="s">
        <v>35</v>
      </c>
      <c r="C37" s="72"/>
      <c r="D37" s="72"/>
      <c r="E37" s="72"/>
      <c r="F37" s="72"/>
      <c r="G37" s="72"/>
      <c r="H37" s="72"/>
    </row>
    <row r="38" spans="2:8" ht="120" customHeight="1" thickTop="1" x14ac:dyDescent="0.25">
      <c r="B38" s="24" t="s">
        <v>36</v>
      </c>
      <c r="C38" s="24"/>
      <c r="D38" s="23">
        <v>100</v>
      </c>
      <c r="E38" s="27">
        <v>2</v>
      </c>
      <c r="F38" s="28">
        <f>D38*E38</f>
        <v>200</v>
      </c>
      <c r="G38" s="45"/>
      <c r="H38" s="25"/>
    </row>
    <row r="39" spans="2:8" ht="120" customHeight="1" thickBot="1" x14ac:dyDescent="0.3">
      <c r="B39" s="29" t="s">
        <v>37</v>
      </c>
      <c r="C39" s="48"/>
      <c r="D39" s="34"/>
      <c r="E39" s="32"/>
      <c r="F39" s="33">
        <v>150</v>
      </c>
      <c r="G39" s="48"/>
      <c r="H39" s="35"/>
    </row>
    <row r="40" spans="2:8" s="12" customFormat="1" ht="120" customHeight="1" thickTop="1" x14ac:dyDescent="0.2">
      <c r="B40" s="36" t="s">
        <v>38</v>
      </c>
      <c r="C40" s="36"/>
      <c r="D40" s="36"/>
      <c r="E40" s="36"/>
      <c r="F40" s="38">
        <f>F38+F39</f>
        <v>350</v>
      </c>
      <c r="G40" s="36"/>
      <c r="H40" s="41"/>
    </row>
    <row r="41" spans="2:8" s="14" customFormat="1" ht="50.1" customHeight="1" thickBot="1" x14ac:dyDescent="0.3">
      <c r="B41" s="62"/>
      <c r="C41" s="62"/>
      <c r="D41" s="62"/>
      <c r="E41" s="62"/>
      <c r="F41" s="62"/>
      <c r="G41" s="62"/>
      <c r="H41" s="58"/>
    </row>
    <row r="42" spans="2:8" ht="99.95" customHeight="1" thickTop="1" thickBot="1" x14ac:dyDescent="0.3">
      <c r="B42" s="72" t="s">
        <v>39</v>
      </c>
      <c r="C42" s="72"/>
      <c r="D42" s="72"/>
      <c r="E42" s="72"/>
      <c r="F42" s="72"/>
      <c r="G42" s="72"/>
      <c r="H42" s="72"/>
    </row>
    <row r="43" spans="2:8" ht="120" customHeight="1" thickTop="1" thickBot="1" x14ac:dyDescent="0.3">
      <c r="B43" s="24" t="s">
        <v>39</v>
      </c>
      <c r="C43" s="22"/>
      <c r="D43" s="28">
        <v>100</v>
      </c>
      <c r="E43" s="27">
        <v>2</v>
      </c>
      <c r="F43" s="28">
        <f>D43*E43</f>
        <v>200</v>
      </c>
      <c r="G43" s="45"/>
      <c r="H43" s="25"/>
    </row>
    <row r="44" spans="2:8" s="12" customFormat="1" ht="120" customHeight="1" thickTop="1" x14ac:dyDescent="0.2">
      <c r="B44" s="36" t="s">
        <v>40</v>
      </c>
      <c r="C44" s="39"/>
      <c r="D44" s="38"/>
      <c r="E44" s="39"/>
      <c r="F44" s="38"/>
      <c r="G44" s="36"/>
      <c r="H44" s="41"/>
    </row>
    <row r="45" spans="2:8" s="14" customFormat="1" ht="50.1" customHeight="1" thickBot="1" x14ac:dyDescent="0.3">
      <c r="B45" s="62"/>
      <c r="C45" s="62"/>
      <c r="D45" s="63"/>
      <c r="E45" s="62"/>
      <c r="F45" s="62"/>
      <c r="G45" s="56"/>
      <c r="H45" s="58"/>
    </row>
    <row r="46" spans="2:8" ht="99.95" customHeight="1" thickTop="1" thickBot="1" x14ac:dyDescent="0.3">
      <c r="B46" s="72" t="s">
        <v>41</v>
      </c>
      <c r="C46" s="72"/>
      <c r="D46" s="72"/>
      <c r="E46" s="72"/>
      <c r="F46" s="72"/>
      <c r="G46" s="72"/>
      <c r="H46" s="72"/>
    </row>
    <row r="47" spans="2:8" ht="120" customHeight="1" thickTop="1" x14ac:dyDescent="0.25">
      <c r="B47" s="24" t="s">
        <v>42</v>
      </c>
      <c r="C47" s="22"/>
      <c r="D47" s="28">
        <v>200</v>
      </c>
      <c r="E47" s="27">
        <v>2</v>
      </c>
      <c r="F47" s="28">
        <f t="shared" ref="F47:F50" si="4">D47*E47</f>
        <v>400</v>
      </c>
      <c r="G47" s="46"/>
      <c r="H47" s="25"/>
    </row>
    <row r="48" spans="2:8" ht="120" customHeight="1" x14ac:dyDescent="0.25">
      <c r="B48" s="24" t="s">
        <v>43</v>
      </c>
      <c r="C48" s="24"/>
      <c r="D48" s="23">
        <v>0</v>
      </c>
      <c r="E48" s="27">
        <v>2</v>
      </c>
      <c r="F48" s="28">
        <f t="shared" si="4"/>
        <v>0</v>
      </c>
      <c r="G48" s="23"/>
      <c r="H48" s="25"/>
    </row>
    <row r="49" spans="2:8" ht="120" customHeight="1" x14ac:dyDescent="0.25">
      <c r="B49" s="24" t="s">
        <v>44</v>
      </c>
      <c r="C49" s="45"/>
      <c r="D49" s="23">
        <v>0</v>
      </c>
      <c r="E49" s="27">
        <v>4</v>
      </c>
      <c r="F49" s="28">
        <f t="shared" si="4"/>
        <v>0</v>
      </c>
      <c r="G49" s="23"/>
      <c r="H49" s="25"/>
    </row>
    <row r="50" spans="2:8" ht="120" customHeight="1" x14ac:dyDescent="0.25">
      <c r="B50" s="24" t="s">
        <v>45</v>
      </c>
      <c r="C50" s="45"/>
      <c r="D50" s="23">
        <v>100</v>
      </c>
      <c r="E50" s="27">
        <v>1</v>
      </c>
      <c r="F50" s="28">
        <f t="shared" si="4"/>
        <v>100</v>
      </c>
      <c r="G50" s="23"/>
      <c r="H50" s="25"/>
    </row>
    <row r="51" spans="2:8" ht="120" customHeight="1" x14ac:dyDescent="0.25">
      <c r="B51" s="24"/>
      <c r="C51" s="45"/>
      <c r="D51" s="23"/>
      <c r="E51" s="27"/>
      <c r="F51" s="28"/>
      <c r="G51" s="23"/>
      <c r="H51" s="25"/>
    </row>
    <row r="52" spans="2:8" ht="120" customHeight="1" x14ac:dyDescent="0.25">
      <c r="B52" s="21" t="s">
        <v>46</v>
      </c>
      <c r="C52" s="45"/>
      <c r="D52" s="45"/>
      <c r="E52" s="45"/>
      <c r="F52" s="45"/>
      <c r="G52" s="45"/>
      <c r="H52" s="25"/>
    </row>
    <row r="53" spans="2:8" ht="120" customHeight="1" x14ac:dyDescent="0.25">
      <c r="B53" s="24" t="s">
        <v>47</v>
      </c>
      <c r="C53" s="22"/>
      <c r="D53" s="26"/>
      <c r="E53" s="27"/>
      <c r="F53" s="28">
        <v>300</v>
      </c>
      <c r="G53" s="46"/>
      <c r="H53" s="25"/>
    </row>
    <row r="54" spans="2:8" ht="120" customHeight="1" x14ac:dyDescent="0.25">
      <c r="B54" s="24" t="s">
        <v>48</v>
      </c>
      <c r="C54" s="22"/>
      <c r="D54" s="23"/>
      <c r="E54" s="27"/>
      <c r="F54" s="28">
        <v>500</v>
      </c>
      <c r="G54" s="46"/>
      <c r="H54" s="25"/>
    </row>
    <row r="55" spans="2:8" ht="120" customHeight="1" x14ac:dyDescent="0.25">
      <c r="B55" s="24" t="s">
        <v>49</v>
      </c>
      <c r="C55" s="45"/>
      <c r="D55" s="45"/>
      <c r="E55" s="27"/>
      <c r="F55" s="23">
        <v>75</v>
      </c>
      <c r="G55" s="46"/>
      <c r="H55" s="49" t="s">
        <v>50</v>
      </c>
    </row>
    <row r="56" spans="2:8" ht="120" customHeight="1" x14ac:dyDescent="0.25">
      <c r="B56" s="24" t="s">
        <v>51</v>
      </c>
      <c r="C56" s="45"/>
      <c r="D56" s="45"/>
      <c r="E56" s="27"/>
      <c r="F56" s="23">
        <v>98.79</v>
      </c>
      <c r="G56" s="46"/>
      <c r="H56" s="25"/>
    </row>
    <row r="57" spans="2:8" ht="120" customHeight="1" x14ac:dyDescent="0.25">
      <c r="B57" s="24" t="s">
        <v>52</v>
      </c>
      <c r="C57" s="45"/>
      <c r="D57" s="45"/>
      <c r="E57" s="27"/>
      <c r="F57" s="23">
        <v>200</v>
      </c>
      <c r="G57" s="23"/>
      <c r="H57" s="25"/>
    </row>
    <row r="58" spans="2:8" ht="120" customHeight="1" thickBot="1" x14ac:dyDescent="0.3">
      <c r="B58" s="29" t="s">
        <v>54</v>
      </c>
      <c r="C58" s="30" t="s">
        <v>55</v>
      </c>
      <c r="D58" s="33">
        <v>18</v>
      </c>
      <c r="E58" s="32">
        <f ca="1">#REF!+E29+E35+SUM(E38:E59)</f>
        <v>50</v>
      </c>
      <c r="F58" s="33">
        <f ca="1">E58*D58</f>
        <v>900</v>
      </c>
      <c r="G58" s="34"/>
      <c r="H58" s="35"/>
    </row>
    <row r="59" spans="2:8" s="12" customFormat="1" ht="120" customHeight="1" thickTop="1" x14ac:dyDescent="0.2">
      <c r="B59" s="36" t="s">
        <v>53</v>
      </c>
      <c r="C59" s="39"/>
      <c r="D59" s="39"/>
      <c r="E59" s="42">
        <f>SUM(E47:E54)</f>
        <v>9</v>
      </c>
      <c r="F59" s="38">
        <f>SUM(F47:F57)</f>
        <v>1673.79</v>
      </c>
      <c r="G59" s="38">
        <f>SUM(G47:G57)</f>
        <v>0</v>
      </c>
      <c r="H59" s="41"/>
    </row>
    <row r="60" spans="2:8" s="14" customFormat="1" ht="50.1" customHeight="1" thickBot="1" x14ac:dyDescent="0.3">
      <c r="B60" s="59"/>
      <c r="C60" s="59"/>
      <c r="D60" s="59"/>
      <c r="E60" s="56"/>
      <c r="F60" s="61"/>
      <c r="G60" s="61"/>
      <c r="H60" s="58"/>
    </row>
    <row r="61" spans="2:8" ht="99.95" customHeight="1" thickTop="1" thickBot="1" x14ac:dyDescent="0.3">
      <c r="B61" s="72" t="s">
        <v>56</v>
      </c>
      <c r="C61" s="72"/>
      <c r="D61" s="72"/>
      <c r="E61" s="72"/>
      <c r="F61" s="72"/>
      <c r="G61" s="72"/>
      <c r="H61" s="72"/>
    </row>
    <row r="62" spans="2:8" ht="120" customHeight="1" thickTop="1" x14ac:dyDescent="0.25">
      <c r="B62" s="24" t="s">
        <v>57</v>
      </c>
      <c r="C62" s="22"/>
      <c r="D62" s="50"/>
      <c r="E62" s="27"/>
      <c r="F62" s="28">
        <v>500</v>
      </c>
      <c r="G62" s="23"/>
      <c r="H62" s="25"/>
    </row>
    <row r="63" spans="2:8" ht="120" customHeight="1" x14ac:dyDescent="0.25">
      <c r="B63" s="24" t="s">
        <v>58</v>
      </c>
      <c r="C63" s="22"/>
      <c r="D63" s="50"/>
      <c r="E63" s="27"/>
      <c r="F63" s="28">
        <v>350</v>
      </c>
      <c r="G63" s="23"/>
      <c r="H63" s="25"/>
    </row>
    <row r="64" spans="2:8" ht="120" customHeight="1" x14ac:dyDescent="0.25">
      <c r="B64" s="24" t="s">
        <v>59</v>
      </c>
      <c r="C64" s="22"/>
      <c r="D64" s="50"/>
      <c r="E64" s="27"/>
      <c r="F64" s="28">
        <v>350</v>
      </c>
      <c r="G64" s="23"/>
      <c r="H64" s="25"/>
    </row>
    <row r="65" spans="2:8" ht="120" customHeight="1" x14ac:dyDescent="0.25">
      <c r="B65" s="24" t="s">
        <v>60</v>
      </c>
      <c r="C65" s="22"/>
      <c r="D65" s="44"/>
      <c r="E65" s="24"/>
      <c r="F65" s="28">
        <v>300</v>
      </c>
      <c r="G65" s="28"/>
      <c r="H65" s="25"/>
    </row>
    <row r="66" spans="2:8" ht="120" customHeight="1" thickBot="1" x14ac:dyDescent="0.3">
      <c r="B66" s="29" t="s">
        <v>61</v>
      </c>
      <c r="C66" s="30"/>
      <c r="D66" s="51"/>
      <c r="E66" s="29"/>
      <c r="F66" s="33">
        <v>0</v>
      </c>
      <c r="G66" s="33"/>
      <c r="H66" s="35"/>
    </row>
    <row r="67" spans="2:8" s="12" customFormat="1" ht="120" customHeight="1" thickTop="1" x14ac:dyDescent="0.2">
      <c r="B67" s="36"/>
      <c r="C67" s="37"/>
      <c r="D67" s="52" t="s">
        <v>62</v>
      </c>
      <c r="E67" s="36"/>
      <c r="F67" s="43">
        <f t="shared" ref="F67:G67" si="5">SUM(F62:F66)</f>
        <v>1500</v>
      </c>
      <c r="G67" s="43">
        <f t="shared" si="5"/>
        <v>0</v>
      </c>
      <c r="H67" s="41"/>
    </row>
    <row r="68" spans="2:8" s="14" customFormat="1" ht="50.1" customHeight="1" thickBot="1" x14ac:dyDescent="0.3">
      <c r="B68" s="56"/>
      <c r="C68" s="57"/>
      <c r="D68" s="59"/>
      <c r="E68" s="56"/>
      <c r="F68" s="60"/>
      <c r="G68" s="60"/>
      <c r="H68" s="58"/>
    </row>
    <row r="69" spans="2:8" ht="99.95" customHeight="1" thickTop="1" thickBot="1" x14ac:dyDescent="0.3">
      <c r="B69" s="72" t="s">
        <v>63</v>
      </c>
      <c r="C69" s="72"/>
      <c r="D69" s="72"/>
      <c r="E69" s="72"/>
      <c r="F69" s="72"/>
      <c r="G69" s="72"/>
      <c r="H69" s="72"/>
    </row>
    <row r="70" spans="2:8" ht="120" customHeight="1" thickTop="1" x14ac:dyDescent="0.25">
      <c r="B70" s="24" t="s">
        <v>64</v>
      </c>
      <c r="C70" s="22"/>
      <c r="D70" s="24"/>
      <c r="E70" s="23"/>
      <c r="F70" s="28">
        <v>110</v>
      </c>
      <c r="G70" s="23"/>
      <c r="H70" s="25"/>
    </row>
    <row r="71" spans="2:8" ht="120" customHeight="1" x14ac:dyDescent="0.25">
      <c r="B71" s="24" t="s">
        <v>65</v>
      </c>
      <c r="C71" s="22"/>
      <c r="D71" s="24"/>
      <c r="E71" s="23"/>
      <c r="F71" s="28">
        <v>0</v>
      </c>
      <c r="G71" s="23"/>
      <c r="H71" s="25"/>
    </row>
    <row r="72" spans="2:8" ht="120" customHeight="1" x14ac:dyDescent="0.25">
      <c r="B72" s="24" t="s">
        <v>66</v>
      </c>
      <c r="C72" s="22"/>
      <c r="D72" s="24"/>
      <c r="E72" s="23"/>
      <c r="F72" s="28">
        <v>500</v>
      </c>
      <c r="G72" s="23"/>
      <c r="H72" s="25"/>
    </row>
    <row r="73" spans="2:8" ht="120" customHeight="1" thickBot="1" x14ac:dyDescent="0.3">
      <c r="B73" s="29" t="s">
        <v>67</v>
      </c>
      <c r="C73" s="30"/>
      <c r="D73" s="29"/>
      <c r="E73" s="34"/>
      <c r="F73" s="33">
        <v>0</v>
      </c>
      <c r="G73" s="34"/>
      <c r="H73" s="35"/>
    </row>
    <row r="74" spans="2:8" s="12" customFormat="1" ht="120" customHeight="1" thickTop="1" x14ac:dyDescent="0.2">
      <c r="B74" s="36"/>
      <c r="C74" s="37"/>
      <c r="D74" s="52" t="s">
        <v>68</v>
      </c>
      <c r="E74" s="38"/>
      <c r="F74" s="43">
        <f t="shared" ref="F74:G74" si="6">SUM(F70:F73)</f>
        <v>610</v>
      </c>
      <c r="G74" s="43">
        <f t="shared" si="6"/>
        <v>0</v>
      </c>
      <c r="H74" s="41"/>
    </row>
    <row r="75" spans="2:8" s="14" customFormat="1" ht="50.1" customHeight="1" x14ac:dyDescent="0.25">
      <c r="B75" s="56"/>
      <c r="C75" s="57"/>
      <c r="D75" s="56"/>
      <c r="E75" s="56"/>
      <c r="F75" s="56"/>
      <c r="G75" s="56"/>
      <c r="H75" s="58"/>
    </row>
    <row r="76" spans="2:8" ht="120" customHeight="1" x14ac:dyDescent="0.8">
      <c r="B76" s="53"/>
      <c r="C76" s="53"/>
      <c r="D76" s="53"/>
      <c r="E76" s="54"/>
      <c r="F76" s="74" t="s">
        <v>69</v>
      </c>
      <c r="G76" s="74"/>
      <c r="H76" s="74"/>
    </row>
    <row r="77" spans="2:8" ht="120" customHeight="1" x14ac:dyDescent="0.8">
      <c r="B77" s="53"/>
      <c r="C77" s="53"/>
      <c r="D77" s="53"/>
      <c r="E77" s="54"/>
      <c r="F77" s="78" t="s">
        <v>70</v>
      </c>
      <c r="G77" s="78"/>
      <c r="H77" s="55">
        <v>2000</v>
      </c>
    </row>
    <row r="78" spans="2:8" ht="120" customHeight="1" x14ac:dyDescent="0.8">
      <c r="B78" s="53"/>
      <c r="C78" s="53"/>
      <c r="D78" s="53"/>
      <c r="E78" s="54"/>
      <c r="F78" s="78" t="s">
        <v>71</v>
      </c>
      <c r="G78" s="78"/>
      <c r="H78" s="55">
        <v>3000</v>
      </c>
    </row>
    <row r="79" spans="2:8" ht="120" customHeight="1" x14ac:dyDescent="0.8">
      <c r="B79" s="53"/>
      <c r="C79" s="53"/>
      <c r="D79" s="53"/>
      <c r="E79" s="54"/>
      <c r="F79" s="78" t="s">
        <v>72</v>
      </c>
      <c r="G79" s="78"/>
      <c r="H79" s="55">
        <v>5000</v>
      </c>
    </row>
    <row r="80" spans="2:8" ht="120" customHeight="1" x14ac:dyDescent="0.8">
      <c r="B80" s="53"/>
      <c r="C80" s="53"/>
      <c r="D80" s="53"/>
      <c r="E80" s="54"/>
      <c r="F80" s="78" t="s">
        <v>73</v>
      </c>
      <c r="G80" s="78"/>
      <c r="H80" s="55">
        <v>0</v>
      </c>
    </row>
    <row r="81" spans="2:8" ht="13.5" x14ac:dyDescent="0.25">
      <c r="B81" s="9"/>
      <c r="C81" s="7"/>
      <c r="D81" s="6"/>
      <c r="E81" s="9"/>
      <c r="F81" s="8"/>
      <c r="G81" s="9"/>
      <c r="H81" s="10"/>
    </row>
    <row r="82" spans="2:8" ht="48.75" customHeight="1" x14ac:dyDescent="0.25">
      <c r="B82" s="9"/>
      <c r="C82" s="7"/>
      <c r="D82" s="10"/>
    </row>
    <row r="83" spans="2:8" ht="48.75" customHeight="1" x14ac:dyDescent="0.25">
      <c r="B83" s="9"/>
      <c r="C83" s="7"/>
      <c r="D83" s="10"/>
    </row>
    <row r="84" spans="2:8" ht="13.5" x14ac:dyDescent="0.25">
      <c r="B84" s="9"/>
      <c r="C84" s="7"/>
      <c r="H84" s="10"/>
    </row>
    <row r="85" spans="2:8" ht="13.5" x14ac:dyDescent="0.25">
      <c r="B85" s="9"/>
      <c r="C85" s="7"/>
      <c r="H85" s="10"/>
    </row>
    <row r="86" spans="2:8" ht="13.5" x14ac:dyDescent="0.25">
      <c r="B86" s="9"/>
      <c r="C86" s="7"/>
    </row>
    <row r="87" spans="2:8" ht="13.5" x14ac:dyDescent="0.25">
      <c r="B87" s="9"/>
      <c r="C87" s="7"/>
      <c r="H87" s="10"/>
    </row>
    <row r="88" spans="2:8" ht="13.5" x14ac:dyDescent="0.25">
      <c r="B88" s="9"/>
      <c r="C88" s="7"/>
      <c r="D88" s="9"/>
      <c r="E88" s="9"/>
      <c r="F88" s="9"/>
      <c r="G88" s="9"/>
      <c r="H88" s="10"/>
    </row>
    <row r="89" spans="2:8" ht="13.5" x14ac:dyDescent="0.25">
      <c r="B89" s="9"/>
      <c r="C89" s="7"/>
      <c r="H89" s="10"/>
    </row>
    <row r="90" spans="2:8" ht="13.5" x14ac:dyDescent="0.25">
      <c r="B90" s="9"/>
      <c r="C90" s="7"/>
      <c r="H90" s="10"/>
    </row>
    <row r="91" spans="2:8" ht="13.5" x14ac:dyDescent="0.25">
      <c r="B91" s="4"/>
      <c r="C91" s="3"/>
      <c r="D91" s="4"/>
      <c r="E91" s="4"/>
      <c r="F91" s="4"/>
      <c r="G91" s="4"/>
      <c r="H91" s="5"/>
    </row>
    <row r="92" spans="2:8" ht="13.5" x14ac:dyDescent="0.25">
      <c r="B92" s="4"/>
      <c r="C92" s="3"/>
      <c r="D92" s="4"/>
      <c r="E92" s="4"/>
      <c r="F92" s="4"/>
      <c r="G92" s="4"/>
      <c r="H92" s="5"/>
    </row>
    <row r="93" spans="2:8" ht="13.5" x14ac:dyDescent="0.25">
      <c r="C93" s="3"/>
      <c r="D93" s="4"/>
      <c r="E93" s="4"/>
      <c r="F93" s="4"/>
      <c r="G93" s="4"/>
      <c r="H93" s="5"/>
    </row>
    <row r="94" spans="2:8" ht="13.5" x14ac:dyDescent="0.25">
      <c r="C94" s="3"/>
      <c r="D94" s="4"/>
      <c r="E94" s="4"/>
      <c r="F94" s="4"/>
      <c r="G94" s="4"/>
      <c r="H94" s="5"/>
    </row>
    <row r="95" spans="2:8" ht="13.5" x14ac:dyDescent="0.25">
      <c r="B95" s="4"/>
      <c r="C95" s="3"/>
      <c r="D95" s="4"/>
      <c r="E95" s="4"/>
      <c r="F95" s="4"/>
      <c r="G95" s="4"/>
      <c r="H95" s="5"/>
    </row>
    <row r="96" spans="2:8" ht="13.5" x14ac:dyDescent="0.25">
      <c r="B96" s="4"/>
      <c r="C96" s="3"/>
      <c r="D96" s="4"/>
      <c r="E96" s="4"/>
      <c r="F96" s="4"/>
      <c r="G96" s="4"/>
      <c r="H96" s="5"/>
    </row>
    <row r="97" spans="2:8" ht="13.5" x14ac:dyDescent="0.25">
      <c r="B97" s="4"/>
      <c r="C97" s="3"/>
      <c r="D97" s="4"/>
      <c r="E97" s="4"/>
      <c r="F97" s="4"/>
      <c r="G97" s="4"/>
      <c r="H97" s="5"/>
    </row>
    <row r="98" spans="2:8" ht="13.5" x14ac:dyDescent="0.25"/>
  </sheetData>
  <mergeCells count="17">
    <mergeCell ref="F77:G77"/>
    <mergeCell ref="F78:G78"/>
    <mergeCell ref="F79:G79"/>
    <mergeCell ref="F80:G80"/>
    <mergeCell ref="B21:H21"/>
    <mergeCell ref="H23:H28"/>
    <mergeCell ref="B15:H15"/>
    <mergeCell ref="B7:H7"/>
    <mergeCell ref="B2:H3"/>
    <mergeCell ref="F76:H76"/>
    <mergeCell ref="B31:H31"/>
    <mergeCell ref="B37:H37"/>
    <mergeCell ref="B42:H42"/>
    <mergeCell ref="B46:H46"/>
    <mergeCell ref="B61:H61"/>
    <mergeCell ref="B69:H69"/>
    <mergeCell ref="H16:H18"/>
  </mergeCells>
  <pageMargins left="0.7" right="0.7" top="0.75" bottom="0.75" header="0.3" footer="0.3"/>
  <pageSetup scale="10" fitToWidth="2" fitToHeight="2" orientation="landscape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GLOBAL</cp:lastModifiedBy>
  <cp:lastPrinted>2022-10-04T20:29:04Z</cp:lastPrinted>
  <dcterms:created xsi:type="dcterms:W3CDTF">2022-08-16T19:02:00Z</dcterms:created>
  <dcterms:modified xsi:type="dcterms:W3CDTF">2022-10-04T20:54:53Z</dcterms:modified>
</cp:coreProperties>
</file>