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dget Template (Homepage)\Master Budget Template\"/>
    </mc:Choice>
  </mc:AlternateContent>
  <xr:revisionPtr revIDLastSave="1" documentId="13_ncr:1_{E81F78C9-F7E0-4762-B3AD-7AB7FD38437A}" xr6:coauthVersionLast="36" xr6:coauthVersionMax="47" xr10:uidLastSave="{D3F0F538-9F38-4BF7-A964-FD32D3C790C5}"/>
  <bookViews>
    <workbookView xWindow="-120" yWindow="-120" windowWidth="20730" windowHeight="11160" xr2:uid="{00000000-000D-0000-FFFF-FFFF00000000}"/>
  </bookViews>
  <sheets>
    <sheet name="Master Budget" sheetId="1" r:id="rId1"/>
    <sheet name="Social Enterprise " sheetId="2" r:id="rId2"/>
    <sheet name="Community" sheetId="7" r:id="rId3"/>
    <sheet name="Strategic" sheetId="9" r:id="rId4"/>
  </sheets>
  <definedNames>
    <definedName name="_xlnm.Print_Area" localSheetId="2">Community!$A$1:$F$24</definedName>
    <definedName name="_xlnm.Print_Area" localSheetId="0">'Master Budget'!$A$1:$F$54</definedName>
    <definedName name="_xlnm.Print_Area" localSheetId="1">'Social Enterprise '!$A$1:$F$24</definedName>
    <definedName name="_xlnm.Print_Area" localSheetId="3">Strategic!$A$1:$F$25</definedName>
  </definedNames>
  <calcPr calcId="191028" iterate="1" iterateCount="1"/>
</workbook>
</file>

<file path=xl/calcChain.xml><?xml version="1.0" encoding="utf-8"?>
<calcChain xmlns="http://schemas.openxmlformats.org/spreadsheetml/2006/main">
  <c r="F17" i="1" l="1"/>
  <c r="F18" i="1"/>
  <c r="F19" i="1"/>
  <c r="F20" i="1"/>
  <c r="F51" i="1"/>
  <c r="E15" i="1"/>
  <c r="D15" i="1"/>
  <c r="E44" i="1" l="1"/>
  <c r="D44" i="1"/>
  <c r="E34" i="1"/>
  <c r="D34" i="1"/>
  <c r="F38" i="1"/>
  <c r="F39" i="1"/>
  <c r="F43" i="1"/>
  <c r="F37" i="1"/>
  <c r="F30" i="1"/>
  <c r="F31" i="1"/>
  <c r="F32" i="1"/>
  <c r="F33" i="1"/>
  <c r="F29" i="1"/>
  <c r="E24" i="9"/>
  <c r="D24" i="9"/>
  <c r="F23" i="9"/>
  <c r="F22" i="9"/>
  <c r="F21" i="9"/>
  <c r="F20" i="9"/>
  <c r="E14" i="9"/>
  <c r="D14" i="9"/>
  <c r="F13" i="9"/>
  <c r="F12" i="9"/>
  <c r="F11" i="9"/>
  <c r="E9" i="9"/>
  <c r="D9" i="9"/>
  <c r="F8" i="9"/>
  <c r="F7" i="9"/>
  <c r="F9" i="9" s="1"/>
  <c r="F21" i="7"/>
  <c r="F22" i="7"/>
  <c r="F20" i="7"/>
  <c r="F13" i="7"/>
  <c r="F14" i="7"/>
  <c r="F12" i="7"/>
  <c r="F9" i="7"/>
  <c r="F8" i="7"/>
  <c r="F19" i="2"/>
  <c r="F20" i="2"/>
  <c r="F21" i="2"/>
  <c r="F22" i="2"/>
  <c r="F18" i="2"/>
  <c r="F12" i="2"/>
  <c r="F13" i="2"/>
  <c r="F11" i="2"/>
  <c r="F8" i="2"/>
  <c r="F9" i="2" s="1"/>
  <c r="F7" i="2"/>
  <c r="F16" i="1"/>
  <c r="F22" i="1"/>
  <c r="F15" i="1"/>
  <c r="F11" i="1"/>
  <c r="D10" i="7"/>
  <c r="E23" i="7"/>
  <c r="D23" i="7"/>
  <c r="E15" i="7"/>
  <c r="D15" i="7"/>
  <c r="E10" i="7"/>
  <c r="E23" i="2"/>
  <c r="D23" i="2"/>
  <c r="E14" i="2"/>
  <c r="D14" i="2"/>
  <c r="D9" i="2"/>
  <c r="E9" i="2"/>
  <c r="D46" i="1" l="1"/>
  <c r="E46" i="1"/>
  <c r="F14" i="2"/>
  <c r="E15" i="2"/>
  <c r="E24" i="2" s="1"/>
  <c r="E8" i="1" s="1"/>
  <c r="F15" i="7"/>
  <c r="F23" i="7"/>
  <c r="E16" i="9"/>
  <c r="F14" i="9"/>
  <c r="E25" i="9"/>
  <c r="E10" i="1" s="1"/>
  <c r="F16" i="9"/>
  <c r="D16" i="9"/>
  <c r="D25" i="9" s="1"/>
  <c r="D10" i="1" s="1"/>
  <c r="E16" i="7"/>
  <c r="E24" i="7" s="1"/>
  <c r="E9" i="1" s="1"/>
  <c r="F23" i="2"/>
  <c r="D15" i="2"/>
  <c r="D24" i="2" s="1"/>
  <c r="D8" i="1" s="1"/>
  <c r="F23" i="1"/>
  <c r="F34" i="1"/>
  <c r="F44" i="1"/>
  <c r="D16" i="7"/>
  <c r="D24" i="7" s="1"/>
  <c r="D9" i="1" s="1"/>
  <c r="F24" i="9"/>
  <c r="F10" i="7"/>
  <c r="F16" i="7" s="1"/>
  <c r="E23" i="1"/>
  <c r="D23" i="1"/>
  <c r="F8" i="1" l="1"/>
  <c r="F15" i="2"/>
  <c r="E12" i="1"/>
  <c r="E25" i="1" s="1"/>
  <c r="E47" i="1" s="1"/>
  <c r="F10" i="1"/>
  <c r="D12" i="1"/>
  <c r="D25" i="1" s="1"/>
  <c r="D47" i="1" s="1"/>
  <c r="F9" i="1"/>
  <c r="F12" i="1" l="1"/>
</calcChain>
</file>

<file path=xl/sharedStrings.xml><?xml version="1.0" encoding="utf-8"?>
<sst xmlns="http://schemas.openxmlformats.org/spreadsheetml/2006/main" count="248" uniqueCount="59">
  <si>
    <t>[School Name]</t>
  </si>
  <si>
    <t>Overall Budget</t>
  </si>
  <si>
    <t>2020-2021</t>
  </si>
  <si>
    <t>Summary</t>
  </si>
  <si>
    <t>INCOME</t>
  </si>
  <si>
    <t>Budget</t>
  </si>
  <si>
    <t>Actual</t>
  </si>
  <si>
    <t>Difference</t>
  </si>
  <si>
    <t>Revenue</t>
  </si>
  <si>
    <t>Starting Balance</t>
  </si>
  <si>
    <t>Social Enterprise</t>
  </si>
  <si>
    <t>Income</t>
  </si>
  <si>
    <t>Community</t>
  </si>
  <si>
    <t>Expenses</t>
  </si>
  <si>
    <t>Strategic</t>
  </si>
  <si>
    <t>TOTAL</t>
  </si>
  <si>
    <t>Other</t>
  </si>
  <si>
    <t>Total Revenue</t>
  </si>
  <si>
    <t>Non-Operating Income</t>
  </si>
  <si>
    <t xml:space="preserve">Sponsorship </t>
  </si>
  <si>
    <t>Donation 1</t>
  </si>
  <si>
    <t>Donation 2</t>
  </si>
  <si>
    <t>Total Non-Operating Income</t>
  </si>
  <si>
    <t>Total INCOME</t>
  </si>
  <si>
    <t>EXPENSES</t>
  </si>
  <si>
    <t>Operating Expenses</t>
  </si>
  <si>
    <t>Club Room Rental</t>
  </si>
  <si>
    <t>Web Hosting and Domains</t>
  </si>
  <si>
    <t>Office Supplies</t>
  </si>
  <si>
    <t>Cleaning Fees</t>
  </si>
  <si>
    <t>Total Operating Expenses</t>
  </si>
  <si>
    <t>Non-Recurring Expenses</t>
  </si>
  <si>
    <t>Team Social #1</t>
  </si>
  <si>
    <t>Team Social #2</t>
  </si>
  <si>
    <t>Team Merchandise</t>
  </si>
  <si>
    <t>Total Non-Recurring Expenses</t>
  </si>
  <si>
    <t>Total EXPENSES</t>
  </si>
  <si>
    <t>NET INCOME</t>
  </si>
  <si>
    <t>PROJECT 1</t>
  </si>
  <si>
    <t>Sales</t>
  </si>
  <si>
    <t>Donation</t>
  </si>
  <si>
    <t>Equipment Rental</t>
  </si>
  <si>
    <t>Employee Wages</t>
  </si>
  <si>
    <t>Research and Development</t>
  </si>
  <si>
    <t>Transportation</t>
  </si>
  <si>
    <t>PROJECT 2</t>
  </si>
  <si>
    <t xml:space="preserve">Funds </t>
  </si>
  <si>
    <t xml:space="preserve">Sales </t>
  </si>
  <si>
    <t>Grants</t>
  </si>
  <si>
    <t>Sponsorship</t>
  </si>
  <si>
    <t>PROJECT 3</t>
  </si>
  <si>
    <t>Room Rental</t>
  </si>
  <si>
    <t>Catering</t>
  </si>
  <si>
    <t>MASTER BUDGET</t>
  </si>
  <si>
    <t>Total Income</t>
  </si>
  <si>
    <t>Donation 3</t>
  </si>
  <si>
    <t>Donation 4</t>
  </si>
  <si>
    <t>Donation 5</t>
  </si>
  <si>
    <t>Donation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</si>
</sst>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sz val="8"/>
      <name val="Calibri"/>
      <family val="2"/>
      <scheme val="minor"/>
    </font>
    <font>
      <b/>
      <sz val="11"/>
      <color theme="0"/>
      <name val="Century Gothic"/>
      <family val="2"/>
    </font>
    <font>
      <b/>
      <sz val="12"/>
      <color theme="0"/>
      <name val="Century Gothic"/>
      <family val="2"/>
    </font>
    <font>
      <b/>
      <u/>
      <sz val="36"/>
      <name val="Century Gothic"/>
      <family val="2"/>
    </font>
    <font>
      <b/>
      <u/>
      <sz val="4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3"/>
    </xf>
    <xf numFmtId="0" fontId="3" fillId="2" borderId="0" xfId="0" applyFont="1" applyFill="1" applyBorder="1" applyAlignment="1">
      <alignment horizontal="left" vertical="center" indent="3"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3"/>
    </xf>
    <xf numFmtId="0" fontId="3" fillId="4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inden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1"/>
  <sheetViews>
    <sheetView showGridLines="0" tabSelected="1" zoomScale="50" zoomScaleNormal="50" workbookViewId="0">
      <selection sqref="A1:F1"/>
    </sheetView>
  </sheetViews>
  <sheetFormatPr defaultColWidth="20.7109375" defaultRowHeight="35.1" customHeight="1" x14ac:dyDescent="0.25"/>
  <cols>
    <col min="1" max="1" width="20.7109375" style="6"/>
    <col min="2" max="16384" width="20.7109375" style="1"/>
  </cols>
  <sheetData>
    <row r="1" spans="1:12" ht="75" customHeight="1" x14ac:dyDescent="0.25">
      <c r="A1" s="43" t="s">
        <v>53</v>
      </c>
      <c r="B1" s="43"/>
      <c r="C1" s="43"/>
      <c r="D1" s="43"/>
      <c r="E1" s="43"/>
      <c r="F1" s="43"/>
    </row>
    <row r="3" spans="1:12" ht="35.1" customHeight="1" x14ac:dyDescent="0.25">
      <c r="A3" s="15" t="s">
        <v>0</v>
      </c>
      <c r="B3" s="15"/>
      <c r="C3" s="16"/>
      <c r="D3" s="16"/>
      <c r="E3" s="16"/>
      <c r="F3" s="16"/>
    </row>
    <row r="4" spans="1:12" ht="35.1" customHeight="1" x14ac:dyDescent="0.25">
      <c r="B4" s="3"/>
    </row>
    <row r="5" spans="1:12" ht="35.1" customHeight="1" x14ac:dyDescent="0.25">
      <c r="A5" s="16" t="s">
        <v>1</v>
      </c>
      <c r="B5" s="16"/>
      <c r="C5" s="16"/>
      <c r="D5" s="16"/>
      <c r="E5" s="16"/>
      <c r="F5" s="17" t="s">
        <v>2</v>
      </c>
      <c r="I5" s="13"/>
      <c r="J5" s="13"/>
      <c r="K5" s="13"/>
      <c r="L5" s="13"/>
    </row>
    <row r="6" spans="1:12" ht="35.1" customHeight="1" x14ac:dyDescent="0.25">
      <c r="A6" s="18" t="s">
        <v>4</v>
      </c>
      <c r="B6" s="18"/>
      <c r="C6" s="18"/>
      <c r="D6" s="19" t="s">
        <v>5</v>
      </c>
      <c r="E6" s="19" t="s">
        <v>6</v>
      </c>
      <c r="F6" s="19" t="s">
        <v>7</v>
      </c>
      <c r="J6" s="2"/>
      <c r="K6" s="2"/>
      <c r="L6" s="2"/>
    </row>
    <row r="7" spans="1:12" ht="35.1" customHeight="1" x14ac:dyDescent="0.25">
      <c r="A7" s="20"/>
      <c r="B7" s="21" t="s">
        <v>8</v>
      </c>
      <c r="C7" s="21"/>
      <c r="D7" s="22"/>
      <c r="E7" s="22"/>
      <c r="F7" s="22"/>
    </row>
    <row r="8" spans="1:12" ht="35.1" customHeight="1" x14ac:dyDescent="0.25">
      <c r="A8" s="20"/>
      <c r="B8" s="23" t="s">
        <v>10</v>
      </c>
      <c r="C8" s="23"/>
      <c r="D8" s="22">
        <f>'Social Enterprise '!D24</f>
        <v>700</v>
      </c>
      <c r="E8" s="22">
        <f>'Social Enterprise '!E24</f>
        <v>500</v>
      </c>
      <c r="F8" s="22">
        <f t="shared" ref="F8:F11" si="0">E8-D8</f>
        <v>-200</v>
      </c>
    </row>
    <row r="9" spans="1:12" ht="35.1" customHeight="1" x14ac:dyDescent="0.25">
      <c r="A9" s="20"/>
      <c r="B9" s="23" t="s">
        <v>12</v>
      </c>
      <c r="C9" s="23"/>
      <c r="D9" s="22">
        <f>Community!D24</f>
        <v>550</v>
      </c>
      <c r="E9" s="22">
        <f>Community!E24</f>
        <v>2100</v>
      </c>
      <c r="F9" s="22">
        <f>E9-D9</f>
        <v>1550</v>
      </c>
    </row>
    <row r="10" spans="1:12" ht="35.1" customHeight="1" x14ac:dyDescent="0.25">
      <c r="A10" s="20"/>
      <c r="B10" s="23" t="s">
        <v>14</v>
      </c>
      <c r="C10" s="23"/>
      <c r="D10" s="22">
        <f>Strategic!D25</f>
        <v>3000</v>
      </c>
      <c r="E10" s="22">
        <f>Strategic!E25</f>
        <v>3900</v>
      </c>
      <c r="F10" s="22">
        <f t="shared" si="0"/>
        <v>900</v>
      </c>
    </row>
    <row r="11" spans="1:12" ht="35.1" customHeight="1" x14ac:dyDescent="0.25">
      <c r="A11" s="20"/>
      <c r="B11" s="23" t="s">
        <v>16</v>
      </c>
      <c r="C11" s="23"/>
      <c r="D11" s="22"/>
      <c r="E11" s="22"/>
      <c r="F11" s="22">
        <f t="shared" si="0"/>
        <v>0</v>
      </c>
    </row>
    <row r="12" spans="1:12" s="3" customFormat="1" ht="35.1" customHeight="1" x14ac:dyDescent="0.25">
      <c r="A12" s="24" t="s">
        <v>17</v>
      </c>
      <c r="B12" s="24"/>
      <c r="C12" s="24"/>
      <c r="D12" s="19">
        <f>SUM(D8:D11)</f>
        <v>4250</v>
      </c>
      <c r="E12" s="19">
        <f>SUM(E8:E11)</f>
        <v>6500</v>
      </c>
      <c r="F12" s="19">
        <f>SUM(F8:F11)</f>
        <v>2250</v>
      </c>
    </row>
    <row r="14" spans="1:12" s="8" customFormat="1" ht="35.1" customHeight="1" x14ac:dyDescent="0.25">
      <c r="A14" s="25" t="s">
        <v>18</v>
      </c>
      <c r="B14" s="25"/>
      <c r="C14" s="25"/>
      <c r="D14" s="25"/>
      <c r="E14" s="25"/>
      <c r="F14" s="25"/>
    </row>
    <row r="15" spans="1:12" ht="35.1" customHeight="1" x14ac:dyDescent="0.25">
      <c r="A15" s="26" t="s">
        <v>19</v>
      </c>
      <c r="B15" s="26"/>
      <c r="C15" s="26"/>
      <c r="D15" s="22">
        <f>SUM('Social Enterprise '!D11,Community!D12,Strategic!D11)</f>
        <v>2150</v>
      </c>
      <c r="E15" s="22">
        <f>SUM('Social Enterprise '!E11,Community!E12,Strategic!E11)</f>
        <v>1750</v>
      </c>
      <c r="F15" s="22">
        <f>E15-D15</f>
        <v>-400</v>
      </c>
    </row>
    <row r="16" spans="1:12" ht="35.1" customHeight="1" x14ac:dyDescent="0.25">
      <c r="A16" s="20"/>
      <c r="B16" s="23" t="s">
        <v>20</v>
      </c>
      <c r="C16" s="23"/>
      <c r="D16" s="22"/>
      <c r="E16" s="22"/>
      <c r="F16" s="22">
        <f>E16-D16</f>
        <v>0</v>
      </c>
    </row>
    <row r="17" spans="1:6" ht="35.1" customHeight="1" x14ac:dyDescent="0.25">
      <c r="A17" s="20"/>
      <c r="B17" s="23" t="s">
        <v>21</v>
      </c>
      <c r="C17" s="23"/>
      <c r="D17" s="22"/>
      <c r="E17" s="22"/>
      <c r="F17" s="22">
        <f t="shared" ref="F17:F20" si="1">E17-D17</f>
        <v>0</v>
      </c>
    </row>
    <row r="18" spans="1:6" ht="35.1" customHeight="1" x14ac:dyDescent="0.25">
      <c r="A18" s="20"/>
      <c r="B18" s="23" t="s">
        <v>55</v>
      </c>
      <c r="C18" s="23"/>
      <c r="D18" s="22"/>
      <c r="E18" s="22"/>
      <c r="F18" s="22">
        <f t="shared" si="1"/>
        <v>0</v>
      </c>
    </row>
    <row r="19" spans="1:6" ht="35.1" customHeight="1" x14ac:dyDescent="0.25">
      <c r="A19" s="20"/>
      <c r="B19" s="23" t="s">
        <v>56</v>
      </c>
      <c r="C19" s="23"/>
      <c r="D19" s="22"/>
      <c r="E19" s="22"/>
      <c r="F19" s="22">
        <f t="shared" si="1"/>
        <v>0</v>
      </c>
    </row>
    <row r="20" spans="1:6" ht="35.1" customHeight="1" x14ac:dyDescent="0.25">
      <c r="A20" s="20"/>
      <c r="B20" s="23" t="s">
        <v>57</v>
      </c>
      <c r="C20" s="23"/>
      <c r="D20" s="22"/>
      <c r="E20" s="22"/>
      <c r="F20" s="22">
        <f t="shared" si="1"/>
        <v>0</v>
      </c>
    </row>
    <row r="21" spans="1:6" ht="35.1" customHeight="1" x14ac:dyDescent="0.25">
      <c r="A21" s="20"/>
      <c r="B21" s="23" t="s">
        <v>58</v>
      </c>
      <c r="C21" s="23"/>
      <c r="D21" s="22"/>
      <c r="E21" s="22"/>
      <c r="F21" s="22"/>
    </row>
    <row r="22" spans="1:6" ht="34.5" customHeight="1" x14ac:dyDescent="0.25">
      <c r="A22" s="20"/>
      <c r="B22" s="23" t="s">
        <v>16</v>
      </c>
      <c r="C22" s="23"/>
      <c r="D22" s="22"/>
      <c r="E22" s="22"/>
      <c r="F22" s="22">
        <f t="shared" ref="F22" si="2">E22-D22</f>
        <v>0</v>
      </c>
    </row>
    <row r="23" spans="1:6" s="3" customFormat="1" ht="35.1" customHeight="1" x14ac:dyDescent="0.25">
      <c r="A23" s="27" t="s">
        <v>22</v>
      </c>
      <c r="B23" s="27"/>
      <c r="C23" s="27"/>
      <c r="D23" s="19">
        <f>SUM(D15:D22)</f>
        <v>2150</v>
      </c>
      <c r="E23" s="19">
        <f>SUM(E15:E22)</f>
        <v>1750</v>
      </c>
      <c r="F23" s="19">
        <f>SUM(F15:F22)</f>
        <v>-400</v>
      </c>
    </row>
    <row r="25" spans="1:6" s="3" customFormat="1" ht="35.1" customHeight="1" x14ac:dyDescent="0.25">
      <c r="A25" s="27" t="s">
        <v>23</v>
      </c>
      <c r="B25" s="27"/>
      <c r="C25" s="27"/>
      <c r="D25" s="19">
        <f>D12+D23</f>
        <v>6400</v>
      </c>
      <c r="E25" s="19">
        <f>E12+E23</f>
        <v>8250</v>
      </c>
      <c r="F25" s="19"/>
    </row>
    <row r="27" spans="1:6" ht="35.1" customHeight="1" x14ac:dyDescent="0.25">
      <c r="A27" s="28" t="s">
        <v>24</v>
      </c>
      <c r="B27" s="28"/>
      <c r="C27" s="28"/>
      <c r="D27" s="29" t="s">
        <v>5</v>
      </c>
      <c r="E27" s="29" t="s">
        <v>6</v>
      </c>
      <c r="F27" s="29" t="s">
        <v>7</v>
      </c>
    </row>
    <row r="28" spans="1:6" ht="35.1" customHeight="1" x14ac:dyDescent="0.25">
      <c r="A28" s="30" t="s">
        <v>25</v>
      </c>
      <c r="B28" s="30"/>
      <c r="C28" s="30"/>
      <c r="D28" s="22"/>
      <c r="E28" s="22"/>
      <c r="F28" s="22"/>
    </row>
    <row r="29" spans="1:6" ht="35.1" customHeight="1" x14ac:dyDescent="0.25">
      <c r="A29" s="20"/>
      <c r="B29" s="23" t="s">
        <v>26</v>
      </c>
      <c r="C29" s="23"/>
      <c r="D29" s="22">
        <v>1000</v>
      </c>
      <c r="E29" s="22">
        <v>1000</v>
      </c>
      <c r="F29" s="22">
        <f>E29-D29</f>
        <v>0</v>
      </c>
    </row>
    <row r="30" spans="1:6" ht="35.1" customHeight="1" x14ac:dyDescent="0.25">
      <c r="A30" s="20"/>
      <c r="B30" s="31" t="s">
        <v>27</v>
      </c>
      <c r="C30" s="31"/>
      <c r="D30" s="22"/>
      <c r="E30" s="22"/>
      <c r="F30" s="22">
        <f t="shared" ref="F30:F33" si="3">E30-D30</f>
        <v>0</v>
      </c>
    </row>
    <row r="31" spans="1:6" ht="35.1" customHeight="1" x14ac:dyDescent="0.25">
      <c r="A31" s="20"/>
      <c r="B31" s="23" t="s">
        <v>28</v>
      </c>
      <c r="C31" s="23"/>
      <c r="D31" s="22"/>
      <c r="E31" s="22"/>
      <c r="F31" s="22">
        <f t="shared" si="3"/>
        <v>0</v>
      </c>
    </row>
    <row r="32" spans="1:6" ht="35.1" customHeight="1" x14ac:dyDescent="0.25">
      <c r="A32" s="20"/>
      <c r="B32" s="23" t="s">
        <v>29</v>
      </c>
      <c r="C32" s="23"/>
      <c r="D32" s="22"/>
      <c r="E32" s="22"/>
      <c r="F32" s="22">
        <f t="shared" si="3"/>
        <v>0</v>
      </c>
    </row>
    <row r="33" spans="1:6" ht="35.1" customHeight="1" x14ac:dyDescent="0.25">
      <c r="A33" s="20"/>
      <c r="B33" s="23" t="s">
        <v>16</v>
      </c>
      <c r="C33" s="23"/>
      <c r="D33" s="22"/>
      <c r="E33" s="22"/>
      <c r="F33" s="22">
        <f t="shared" si="3"/>
        <v>0</v>
      </c>
    </row>
    <row r="34" spans="1:6" s="3" customFormat="1" ht="35.1" customHeight="1" x14ac:dyDescent="0.25">
      <c r="A34" s="27" t="s">
        <v>30</v>
      </c>
      <c r="B34" s="27"/>
      <c r="C34" s="27"/>
      <c r="D34" s="19">
        <f>SUM(D29:D33)</f>
        <v>1000</v>
      </c>
      <c r="E34" s="19">
        <f t="shared" ref="E34:F34" si="4">SUM(E29:E33)</f>
        <v>1000</v>
      </c>
      <c r="F34" s="19">
        <f t="shared" si="4"/>
        <v>0</v>
      </c>
    </row>
    <row r="36" spans="1:6" ht="35.1" customHeight="1" x14ac:dyDescent="0.25">
      <c r="A36" s="18" t="s">
        <v>31</v>
      </c>
      <c r="B36" s="18"/>
      <c r="C36" s="18"/>
      <c r="D36" s="32"/>
      <c r="E36" s="32"/>
      <c r="F36" s="32"/>
    </row>
    <row r="37" spans="1:6" ht="35.1" customHeight="1" x14ac:dyDescent="0.25">
      <c r="A37" s="20"/>
      <c r="B37" s="23" t="s">
        <v>32</v>
      </c>
      <c r="C37" s="23"/>
      <c r="D37" s="22">
        <v>200</v>
      </c>
      <c r="E37" s="22">
        <v>250</v>
      </c>
      <c r="F37" s="22">
        <f>E37-D37</f>
        <v>50</v>
      </c>
    </row>
    <row r="38" spans="1:6" ht="35.1" customHeight="1" x14ac:dyDescent="0.25">
      <c r="A38" s="20"/>
      <c r="B38" s="23" t="s">
        <v>33</v>
      </c>
      <c r="C38" s="23"/>
      <c r="D38" s="22"/>
      <c r="E38" s="22"/>
      <c r="F38" s="22">
        <f t="shared" ref="F38:F43" si="5">E38-D38</f>
        <v>0</v>
      </c>
    </row>
    <row r="39" spans="1:6" ht="35.1" customHeight="1" x14ac:dyDescent="0.25">
      <c r="A39" s="20"/>
      <c r="B39" s="23" t="s">
        <v>34</v>
      </c>
      <c r="C39" s="23"/>
      <c r="D39" s="22"/>
      <c r="E39" s="22"/>
      <c r="F39" s="22">
        <f t="shared" si="5"/>
        <v>0</v>
      </c>
    </row>
    <row r="40" spans="1:6" ht="35.1" customHeight="1" x14ac:dyDescent="0.25">
      <c r="A40" s="20"/>
      <c r="B40" s="23" t="s">
        <v>16</v>
      </c>
      <c r="C40" s="23"/>
      <c r="D40" s="22"/>
      <c r="E40" s="22"/>
      <c r="F40" s="22"/>
    </row>
    <row r="41" spans="1:6" ht="35.1" customHeight="1" x14ac:dyDescent="0.25">
      <c r="A41" s="20"/>
      <c r="B41" s="23" t="s">
        <v>16</v>
      </c>
      <c r="C41" s="23"/>
      <c r="D41" s="22"/>
      <c r="E41" s="22"/>
      <c r="F41" s="22"/>
    </row>
    <row r="42" spans="1:6" ht="35.1" customHeight="1" x14ac:dyDescent="0.25">
      <c r="A42" s="20"/>
      <c r="B42" s="23" t="s">
        <v>16</v>
      </c>
      <c r="C42" s="23"/>
      <c r="D42" s="22"/>
      <c r="E42" s="22"/>
      <c r="F42" s="22"/>
    </row>
    <row r="43" spans="1:6" ht="35.1" customHeight="1" x14ac:dyDescent="0.25">
      <c r="A43" s="20"/>
      <c r="B43" s="23" t="s">
        <v>16</v>
      </c>
      <c r="C43" s="23"/>
      <c r="D43" s="22"/>
      <c r="E43" s="22"/>
      <c r="F43" s="22">
        <f t="shared" si="5"/>
        <v>0</v>
      </c>
    </row>
    <row r="44" spans="1:6" s="3" customFormat="1" ht="35.1" customHeight="1" x14ac:dyDescent="0.25">
      <c r="A44" s="27" t="s">
        <v>35</v>
      </c>
      <c r="B44" s="27"/>
      <c r="C44" s="27"/>
      <c r="D44" s="19">
        <f>SUM(D37:D43)</f>
        <v>200</v>
      </c>
      <c r="E44" s="19">
        <f>SUM(E37:E43)</f>
        <v>250</v>
      </c>
      <c r="F44" s="19">
        <f>SUM(F37:F43)</f>
        <v>50</v>
      </c>
    </row>
    <row r="46" spans="1:6" ht="35.1" customHeight="1" x14ac:dyDescent="0.25">
      <c r="A46" s="27" t="s">
        <v>36</v>
      </c>
      <c r="B46" s="27"/>
      <c r="C46" s="27"/>
      <c r="D46" s="22">
        <f>SUM(D34,D44)</f>
        <v>1200</v>
      </c>
      <c r="E46" s="22">
        <f>SUM(E34,E44)</f>
        <v>1250</v>
      </c>
      <c r="F46" s="22"/>
    </row>
    <row r="47" spans="1:6" ht="35.1" customHeight="1" x14ac:dyDescent="0.25">
      <c r="A47" s="27" t="s">
        <v>37</v>
      </c>
      <c r="B47" s="27"/>
      <c r="C47" s="27"/>
      <c r="D47" s="22">
        <f>D25-D46</f>
        <v>5200</v>
      </c>
      <c r="E47" s="22">
        <f>E25-E46</f>
        <v>7000</v>
      </c>
      <c r="F47" s="22"/>
    </row>
    <row r="48" spans="1:6" ht="35.1" customHeight="1" x14ac:dyDescent="0.25">
      <c r="A48" s="7"/>
    </row>
    <row r="49" spans="1:6" ht="35.1" customHeight="1" x14ac:dyDescent="0.25">
      <c r="A49" s="16" t="s">
        <v>3</v>
      </c>
      <c r="B49" s="16"/>
      <c r="C49" s="16"/>
      <c r="D49" s="16"/>
      <c r="E49" s="16"/>
      <c r="F49" s="16"/>
    </row>
    <row r="50" spans="1:6" ht="35.1" customHeight="1" x14ac:dyDescent="0.25">
      <c r="A50" s="33"/>
      <c r="B50" s="33"/>
      <c r="C50" s="33"/>
      <c r="D50" s="19" t="s">
        <v>5</v>
      </c>
      <c r="E50" s="19" t="s">
        <v>6</v>
      </c>
      <c r="F50" s="19" t="s">
        <v>7</v>
      </c>
    </row>
    <row r="51" spans="1:6" ht="35.1" customHeight="1" x14ac:dyDescent="0.25">
      <c r="A51" s="23" t="s">
        <v>9</v>
      </c>
      <c r="B51" s="23"/>
      <c r="C51" s="23"/>
      <c r="D51" s="22">
        <v>5000</v>
      </c>
      <c r="E51" s="22">
        <v>5000</v>
      </c>
      <c r="F51" s="22">
        <f>E51-D51</f>
        <v>0</v>
      </c>
    </row>
    <row r="52" spans="1:6" ht="35.1" customHeight="1" x14ac:dyDescent="0.25">
      <c r="A52" s="23" t="s">
        <v>11</v>
      </c>
      <c r="B52" s="23"/>
      <c r="C52" s="23"/>
      <c r="D52" s="22"/>
      <c r="E52" s="22"/>
      <c r="F52" s="22"/>
    </row>
    <row r="53" spans="1:6" ht="35.1" customHeight="1" x14ac:dyDescent="0.25">
      <c r="A53" s="23" t="s">
        <v>13</v>
      </c>
      <c r="B53" s="23"/>
      <c r="C53" s="23"/>
      <c r="D53" s="22"/>
      <c r="E53" s="22"/>
      <c r="F53" s="22"/>
    </row>
    <row r="54" spans="1:6" s="3" customFormat="1" ht="35.1" customHeight="1" x14ac:dyDescent="0.25">
      <c r="A54" s="21" t="s">
        <v>15</v>
      </c>
      <c r="B54" s="21"/>
      <c r="C54" s="21"/>
      <c r="D54" s="19"/>
      <c r="E54" s="19"/>
      <c r="F54" s="19"/>
    </row>
    <row r="58" spans="1:6" ht="35.1" customHeight="1" x14ac:dyDescent="0.25">
      <c r="C58" s="4"/>
    </row>
    <row r="60" spans="1:6" ht="35.1" customHeight="1" x14ac:dyDescent="0.25">
      <c r="B60" s="3"/>
    </row>
    <row r="64" spans="1:6" ht="35.1" customHeight="1" x14ac:dyDescent="0.25">
      <c r="B64" s="12"/>
      <c r="C64" s="12"/>
    </row>
    <row r="65" spans="1:6" ht="35.1" customHeight="1" x14ac:dyDescent="0.25">
      <c r="B65" s="4"/>
      <c r="C65" s="4"/>
    </row>
    <row r="66" spans="1:6" ht="35.1" customHeight="1" x14ac:dyDescent="0.25">
      <c r="A66" s="7"/>
      <c r="B66" s="4"/>
      <c r="C66" s="4"/>
    </row>
    <row r="68" spans="1:6" ht="35.1" customHeight="1" x14ac:dyDescent="0.25">
      <c r="A68" s="7"/>
      <c r="D68" s="5"/>
      <c r="E68" s="5"/>
      <c r="F68" s="5"/>
    </row>
    <row r="69" spans="1:6" ht="35.1" customHeight="1" x14ac:dyDescent="0.25">
      <c r="B69" s="3"/>
    </row>
    <row r="75" spans="1:6" ht="35.1" customHeight="1" x14ac:dyDescent="0.25">
      <c r="A75" s="7"/>
    </row>
    <row r="77" spans="1:6" ht="35.1" customHeight="1" x14ac:dyDescent="0.25">
      <c r="A77" s="7"/>
    </row>
    <row r="79" spans="1:6" ht="35.1" customHeight="1" x14ac:dyDescent="0.25">
      <c r="A79" s="7"/>
    </row>
    <row r="80" spans="1:6" ht="35.1" customHeight="1" x14ac:dyDescent="0.25">
      <c r="A80" s="7"/>
      <c r="D80" s="5"/>
      <c r="E80" s="5"/>
      <c r="F80" s="5"/>
    </row>
    <row r="81" spans="1:6" ht="35.1" customHeight="1" x14ac:dyDescent="0.25">
      <c r="B81" s="3"/>
    </row>
    <row r="85" spans="1:6" ht="35.1" customHeight="1" x14ac:dyDescent="0.25">
      <c r="C85" s="4"/>
    </row>
    <row r="87" spans="1:6" ht="35.1" customHeight="1" x14ac:dyDescent="0.25">
      <c r="B87" s="3"/>
    </row>
    <row r="91" spans="1:6" ht="35.1" customHeight="1" x14ac:dyDescent="0.25">
      <c r="B91" s="12"/>
      <c r="C91" s="12"/>
    </row>
    <row r="92" spans="1:6" ht="35.1" customHeight="1" x14ac:dyDescent="0.25">
      <c r="B92" s="4"/>
      <c r="C92" s="4"/>
    </row>
    <row r="93" spans="1:6" ht="35.1" customHeight="1" x14ac:dyDescent="0.25">
      <c r="A93" s="7"/>
      <c r="B93" s="4"/>
      <c r="C93" s="4"/>
    </row>
    <row r="95" spans="1:6" ht="35.1" customHeight="1" x14ac:dyDescent="0.25">
      <c r="A95" s="7"/>
      <c r="D95" s="5"/>
      <c r="E95" s="5"/>
      <c r="F95" s="5"/>
    </row>
    <row r="96" spans="1:6" ht="35.1" customHeight="1" x14ac:dyDescent="0.25">
      <c r="B96" s="3"/>
    </row>
    <row r="104" spans="1:6" ht="35.1" customHeight="1" x14ac:dyDescent="0.25">
      <c r="A104" s="7"/>
    </row>
    <row r="106" spans="1:6" ht="35.1" customHeight="1" x14ac:dyDescent="0.25">
      <c r="A106" s="7"/>
    </row>
    <row r="107" spans="1:6" ht="35.1" customHeight="1" x14ac:dyDescent="0.25">
      <c r="A107" s="7"/>
      <c r="D107" s="5"/>
      <c r="E107" s="5"/>
      <c r="F107" s="5"/>
    </row>
    <row r="108" spans="1:6" ht="35.1" customHeight="1" x14ac:dyDescent="0.25">
      <c r="B108" s="3"/>
    </row>
    <row r="112" spans="1:6" ht="35.1" customHeight="1" x14ac:dyDescent="0.25">
      <c r="C112" s="4"/>
    </row>
    <row r="114" spans="1:6" ht="35.1" customHeight="1" x14ac:dyDescent="0.25">
      <c r="B114" s="3"/>
    </row>
    <row r="118" spans="1:6" ht="35.1" customHeight="1" x14ac:dyDescent="0.25">
      <c r="B118" s="12"/>
      <c r="C118" s="12"/>
    </row>
    <row r="119" spans="1:6" ht="35.1" customHeight="1" x14ac:dyDescent="0.25">
      <c r="B119" s="4"/>
      <c r="C119" s="4"/>
    </row>
    <row r="120" spans="1:6" ht="35.1" customHeight="1" x14ac:dyDescent="0.25">
      <c r="A120" s="7"/>
      <c r="B120" s="4"/>
      <c r="C120" s="4"/>
    </row>
    <row r="122" spans="1:6" ht="35.1" customHeight="1" x14ac:dyDescent="0.25">
      <c r="A122" s="7"/>
      <c r="D122" s="5"/>
      <c r="E122" s="5"/>
      <c r="F122" s="5"/>
    </row>
    <row r="123" spans="1:6" ht="35.1" customHeight="1" x14ac:dyDescent="0.25">
      <c r="B123" s="3"/>
    </row>
    <row r="129" spans="1:1" ht="35.1" customHeight="1" x14ac:dyDescent="0.25">
      <c r="A129" s="7"/>
    </row>
    <row r="131" spans="1:1" ht="35.1" customHeight="1" x14ac:dyDescent="0.25">
      <c r="A131" s="7"/>
    </row>
  </sheetData>
  <mergeCells count="49">
    <mergeCell ref="B91:C91"/>
    <mergeCell ref="B18:C18"/>
    <mergeCell ref="B19:C19"/>
    <mergeCell ref="B20:C20"/>
    <mergeCell ref="B21:C21"/>
    <mergeCell ref="A50:C50"/>
    <mergeCell ref="A46:C46"/>
    <mergeCell ref="A47:C47"/>
    <mergeCell ref="A49:F49"/>
    <mergeCell ref="A51:C51"/>
    <mergeCell ref="A36:C36"/>
    <mergeCell ref="A54:C54"/>
    <mergeCell ref="B42:C42"/>
    <mergeCell ref="B43:C43"/>
    <mergeCell ref="I5:L5"/>
    <mergeCell ref="B64:C64"/>
    <mergeCell ref="A14:F14"/>
    <mergeCell ref="B11:C11"/>
    <mergeCell ref="B118:C118"/>
    <mergeCell ref="A25:C25"/>
    <mergeCell ref="A27:C27"/>
    <mergeCell ref="B29:C29"/>
    <mergeCell ref="B31:C31"/>
    <mergeCell ref="B32:C32"/>
    <mergeCell ref="B33:C33"/>
    <mergeCell ref="A34:C34"/>
    <mergeCell ref="B41:C41"/>
    <mergeCell ref="B40:C40"/>
    <mergeCell ref="B39:C39"/>
    <mergeCell ref="B38:C38"/>
    <mergeCell ref="B37:C37"/>
    <mergeCell ref="A52:C52"/>
    <mergeCell ref="A53:C53"/>
    <mergeCell ref="A44:C44"/>
    <mergeCell ref="A1:F1"/>
    <mergeCell ref="A12:C12"/>
    <mergeCell ref="A5:E5"/>
    <mergeCell ref="A23:C23"/>
    <mergeCell ref="A6:C6"/>
    <mergeCell ref="A15:C15"/>
    <mergeCell ref="B16:C16"/>
    <mergeCell ref="B17:C17"/>
    <mergeCell ref="B22:C22"/>
    <mergeCell ref="A3:B3"/>
    <mergeCell ref="C3:F3"/>
    <mergeCell ref="B7:C7"/>
    <mergeCell ref="B8:C8"/>
    <mergeCell ref="B9:C9"/>
    <mergeCell ref="B10:C10"/>
  </mergeCells>
  <phoneticPr fontId="7" type="noConversion"/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BD1DC-2E9D-4238-A999-26A8EBF52EA3}">
  <dimension ref="A1:F24"/>
  <sheetViews>
    <sheetView showGridLines="0" topLeftCell="A2" zoomScaleNormal="100" workbookViewId="0">
      <selection activeCell="I5" sqref="I5"/>
    </sheetView>
  </sheetViews>
  <sheetFormatPr defaultRowHeight="35.1" customHeight="1" x14ac:dyDescent="0.25"/>
  <cols>
    <col min="1" max="1" width="25.85546875" style="1" customWidth="1"/>
    <col min="2" max="2" width="21.7109375" style="1" customWidth="1"/>
    <col min="3" max="3" width="16.85546875" style="1" customWidth="1"/>
    <col min="4" max="4" width="14.85546875" style="5" customWidth="1"/>
    <col min="5" max="5" width="15.7109375" style="5" customWidth="1"/>
    <col min="6" max="6" width="16.5703125" style="5" customWidth="1"/>
    <col min="7" max="16384" width="9.140625" style="1"/>
  </cols>
  <sheetData>
    <row r="1" spans="1:6" ht="35.1" customHeight="1" x14ac:dyDescent="0.25">
      <c r="A1" s="14" t="s">
        <v>53</v>
      </c>
      <c r="B1" s="14"/>
      <c r="C1" s="14"/>
      <c r="D1" s="14"/>
      <c r="E1" s="14"/>
      <c r="F1" s="14"/>
    </row>
    <row r="2" spans="1:6" ht="35.1" customHeight="1" x14ac:dyDescent="0.25">
      <c r="A2" s="14"/>
      <c r="B2" s="14"/>
      <c r="C2" s="14"/>
      <c r="D2" s="14"/>
      <c r="E2" s="14"/>
      <c r="F2" s="14"/>
    </row>
    <row r="4" spans="1:6" ht="35.1" customHeight="1" x14ac:dyDescent="0.25">
      <c r="A4" s="16" t="s">
        <v>38</v>
      </c>
      <c r="B4" s="16"/>
      <c r="C4" s="16"/>
      <c r="D4" s="16"/>
      <c r="E4" s="16"/>
      <c r="F4" s="16"/>
    </row>
    <row r="5" spans="1:6" s="8" customFormat="1" ht="35.1" customHeight="1" x14ac:dyDescent="0.25">
      <c r="A5" s="34" t="s">
        <v>4</v>
      </c>
      <c r="B5" s="34"/>
      <c r="C5" s="34"/>
      <c r="D5" s="35" t="s">
        <v>5</v>
      </c>
      <c r="E5" s="35" t="s">
        <v>6</v>
      </c>
      <c r="F5" s="35" t="s">
        <v>7</v>
      </c>
    </row>
    <row r="6" spans="1:6" ht="35.1" customHeight="1" x14ac:dyDescent="0.25">
      <c r="A6" s="32"/>
      <c r="B6" s="23" t="s">
        <v>8</v>
      </c>
      <c r="C6" s="23"/>
      <c r="D6" s="22"/>
      <c r="E6" s="22"/>
      <c r="F6" s="22"/>
    </row>
    <row r="7" spans="1:6" ht="35.1" customHeight="1" x14ac:dyDescent="0.25">
      <c r="A7" s="32"/>
      <c r="B7" s="23" t="s">
        <v>39</v>
      </c>
      <c r="C7" s="23"/>
      <c r="D7" s="22">
        <v>1500</v>
      </c>
      <c r="E7" s="22">
        <v>1250</v>
      </c>
      <c r="F7" s="22">
        <f>E7-D7</f>
        <v>-250</v>
      </c>
    </row>
    <row r="8" spans="1:6" ht="35.1" customHeight="1" x14ac:dyDescent="0.25">
      <c r="A8" s="32"/>
      <c r="B8" s="23" t="s">
        <v>16</v>
      </c>
      <c r="C8" s="23"/>
      <c r="D8" s="22"/>
      <c r="E8" s="22"/>
      <c r="F8" s="22">
        <f t="shared" ref="F8" si="0">E8-D8</f>
        <v>0</v>
      </c>
    </row>
    <row r="9" spans="1:6" s="9" customFormat="1" ht="35.1" customHeight="1" x14ac:dyDescent="0.25">
      <c r="A9" s="26" t="s">
        <v>17</v>
      </c>
      <c r="B9" s="26"/>
      <c r="C9" s="26"/>
      <c r="D9" s="36">
        <f>SUM(D7:D8)</f>
        <v>1500</v>
      </c>
      <c r="E9" s="36">
        <f>SUM(E7:E8)</f>
        <v>1250</v>
      </c>
      <c r="F9" s="36">
        <f>SUM(F7:F8)</f>
        <v>-250</v>
      </c>
    </row>
    <row r="10" spans="1:6" s="8" customFormat="1" ht="35.1" customHeight="1" x14ac:dyDescent="0.25">
      <c r="A10" s="34" t="s">
        <v>18</v>
      </c>
      <c r="B10" s="34"/>
      <c r="C10" s="34"/>
      <c r="D10" s="35" t="s">
        <v>5</v>
      </c>
      <c r="E10" s="35" t="s">
        <v>6</v>
      </c>
      <c r="F10" s="35" t="s">
        <v>7</v>
      </c>
    </row>
    <row r="11" spans="1:6" ht="35.1" customHeight="1" x14ac:dyDescent="0.25">
      <c r="A11" s="32"/>
      <c r="B11" s="23" t="s">
        <v>19</v>
      </c>
      <c r="C11" s="23"/>
      <c r="D11" s="22">
        <v>400</v>
      </c>
      <c r="E11" s="22">
        <v>250</v>
      </c>
      <c r="F11" s="22">
        <f>E11-D11</f>
        <v>-150</v>
      </c>
    </row>
    <row r="12" spans="1:6" ht="35.1" customHeight="1" x14ac:dyDescent="0.25">
      <c r="A12" s="32"/>
      <c r="B12" s="23" t="s">
        <v>40</v>
      </c>
      <c r="C12" s="23"/>
      <c r="D12" s="22"/>
      <c r="E12" s="22"/>
      <c r="F12" s="22">
        <f t="shared" ref="F12:F13" si="1">E12-D12</f>
        <v>0</v>
      </c>
    </row>
    <row r="13" spans="1:6" ht="35.1" customHeight="1" x14ac:dyDescent="0.25">
      <c r="A13" s="32"/>
      <c r="B13" s="23" t="s">
        <v>16</v>
      </c>
      <c r="C13" s="23"/>
      <c r="D13" s="22"/>
      <c r="E13" s="22"/>
      <c r="F13" s="22">
        <f t="shared" si="1"/>
        <v>0</v>
      </c>
    </row>
    <row r="14" spans="1:6" s="9" customFormat="1" ht="35.1" customHeight="1" x14ac:dyDescent="0.25">
      <c r="A14" s="26" t="s">
        <v>22</v>
      </c>
      <c r="B14" s="26"/>
      <c r="C14" s="26"/>
      <c r="D14" s="36">
        <f>SUM(D11:D13)</f>
        <v>400</v>
      </c>
      <c r="E14" s="36">
        <f t="shared" ref="E14:F14" si="2">SUM(E11:E13)</f>
        <v>250</v>
      </c>
      <c r="F14" s="36">
        <f t="shared" si="2"/>
        <v>-150</v>
      </c>
    </row>
    <row r="15" spans="1:6" s="9" customFormat="1" ht="35.1" customHeight="1" x14ac:dyDescent="0.25">
      <c r="A15" s="26" t="s">
        <v>54</v>
      </c>
      <c r="B15" s="26"/>
      <c r="C15" s="26"/>
      <c r="D15" s="36">
        <f>D9-D14</f>
        <v>1100</v>
      </c>
      <c r="E15" s="36">
        <f>E9-E14</f>
        <v>1000</v>
      </c>
      <c r="F15" s="36">
        <f>D15-E15</f>
        <v>100</v>
      </c>
    </row>
    <row r="16" spans="1:6" ht="35.1" customHeight="1" x14ac:dyDescent="0.25">
      <c r="A16" s="37" t="s">
        <v>24</v>
      </c>
      <c r="B16" s="37"/>
      <c r="C16" s="37"/>
      <c r="D16" s="38" t="s">
        <v>5</v>
      </c>
      <c r="E16" s="38" t="s">
        <v>6</v>
      </c>
      <c r="F16" s="38" t="s">
        <v>7</v>
      </c>
    </row>
    <row r="17" spans="1:6" ht="35.1" customHeight="1" x14ac:dyDescent="0.25">
      <c r="A17" s="18" t="s">
        <v>25</v>
      </c>
      <c r="B17" s="18"/>
      <c r="C17" s="18"/>
      <c r="D17" s="22"/>
      <c r="E17" s="22"/>
      <c r="F17" s="22"/>
    </row>
    <row r="18" spans="1:6" ht="35.1" customHeight="1" x14ac:dyDescent="0.25">
      <c r="A18" s="32"/>
      <c r="B18" s="23" t="s">
        <v>41</v>
      </c>
      <c r="C18" s="23"/>
      <c r="D18" s="22">
        <v>400</v>
      </c>
      <c r="E18" s="22">
        <v>500</v>
      </c>
      <c r="F18" s="22">
        <f>E18-D18</f>
        <v>100</v>
      </c>
    </row>
    <row r="19" spans="1:6" ht="35.1" customHeight="1" x14ac:dyDescent="0.25">
      <c r="A19" s="32"/>
      <c r="B19" s="23" t="s">
        <v>42</v>
      </c>
      <c r="C19" s="23"/>
      <c r="D19" s="22"/>
      <c r="E19" s="22"/>
      <c r="F19" s="22">
        <f t="shared" ref="F19:F22" si="3">E19-D19</f>
        <v>0</v>
      </c>
    </row>
    <row r="20" spans="1:6" ht="35.1" customHeight="1" x14ac:dyDescent="0.25">
      <c r="A20" s="32"/>
      <c r="B20" s="31" t="s">
        <v>43</v>
      </c>
      <c r="C20" s="31"/>
      <c r="D20" s="22"/>
      <c r="E20" s="22"/>
      <c r="F20" s="22">
        <f t="shared" si="3"/>
        <v>0</v>
      </c>
    </row>
    <row r="21" spans="1:6" ht="35.1" customHeight="1" x14ac:dyDescent="0.25">
      <c r="A21" s="32"/>
      <c r="B21" s="23" t="s">
        <v>44</v>
      </c>
      <c r="C21" s="23"/>
      <c r="D21" s="22"/>
      <c r="E21" s="22"/>
      <c r="F21" s="22">
        <f t="shared" si="3"/>
        <v>0</v>
      </c>
    </row>
    <row r="22" spans="1:6" ht="35.1" customHeight="1" x14ac:dyDescent="0.25">
      <c r="A22" s="32"/>
      <c r="B22" s="23" t="s">
        <v>16</v>
      </c>
      <c r="C22" s="23"/>
      <c r="D22" s="22"/>
      <c r="E22" s="22"/>
      <c r="F22" s="22">
        <f t="shared" si="3"/>
        <v>0</v>
      </c>
    </row>
    <row r="23" spans="1:6" s="9" customFormat="1" ht="35.1" customHeight="1" x14ac:dyDescent="0.25">
      <c r="A23" s="39" t="s">
        <v>36</v>
      </c>
      <c r="B23" s="39"/>
      <c r="C23" s="39"/>
      <c r="D23" s="36">
        <f>SUM(D18:D22)</f>
        <v>400</v>
      </c>
      <c r="E23" s="36">
        <f>SUM(E18:E22)</f>
        <v>500</v>
      </c>
      <c r="F23" s="36">
        <f>SUM(F18:F22)</f>
        <v>100</v>
      </c>
    </row>
    <row r="24" spans="1:6" s="9" customFormat="1" ht="35.1" customHeight="1" x14ac:dyDescent="0.25">
      <c r="A24" s="34" t="s">
        <v>37</v>
      </c>
      <c r="B24" s="34"/>
      <c r="C24" s="34"/>
      <c r="D24" s="35">
        <f>D15-D23</f>
        <v>700</v>
      </c>
      <c r="E24" s="35">
        <f>E15-E23</f>
        <v>500</v>
      </c>
      <c r="F24" s="35"/>
    </row>
  </sheetData>
  <mergeCells count="21">
    <mergeCell ref="A1:F2"/>
    <mergeCell ref="B21:C21"/>
    <mergeCell ref="B22:C22"/>
    <mergeCell ref="B19:C19"/>
    <mergeCell ref="B18:C18"/>
    <mergeCell ref="A16:C16"/>
    <mergeCell ref="B13:C13"/>
    <mergeCell ref="B11:C11"/>
    <mergeCell ref="B12:C12"/>
    <mergeCell ref="B6:C6"/>
    <mergeCell ref="B7:C7"/>
    <mergeCell ref="B8:C8"/>
    <mergeCell ref="A4:F4"/>
    <mergeCell ref="A5:C5"/>
    <mergeCell ref="A15:C15"/>
    <mergeCell ref="A17:C17"/>
    <mergeCell ref="A23:C23"/>
    <mergeCell ref="A24:C24"/>
    <mergeCell ref="A9:C9"/>
    <mergeCell ref="A14:C14"/>
    <mergeCell ref="A10:C10"/>
  </mergeCells>
  <pageMargins left="0.7" right="0.7" top="0.75" bottom="0.75" header="0.3" footer="0.3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1DE69-2BAD-4F19-BFDE-9C16BCCCD9BD}">
  <dimension ref="A1:F24"/>
  <sheetViews>
    <sheetView showGridLines="0" zoomScaleNormal="100" workbookViewId="0">
      <selection activeCell="A18" activeCellId="1" sqref="A4:F16 A18:F24"/>
    </sheetView>
  </sheetViews>
  <sheetFormatPr defaultRowHeight="35.1" customHeight="1" x14ac:dyDescent="0.25"/>
  <cols>
    <col min="1" max="1" width="25.85546875" style="1" customWidth="1"/>
    <col min="2" max="2" width="21.7109375" style="1" customWidth="1"/>
    <col min="3" max="3" width="16.85546875" style="1" customWidth="1"/>
    <col min="4" max="4" width="14.85546875" style="5" customWidth="1"/>
    <col min="5" max="5" width="15.7109375" style="5" customWidth="1"/>
    <col min="6" max="6" width="16.5703125" style="5" customWidth="1"/>
    <col min="7" max="16384" width="9.140625" style="1"/>
  </cols>
  <sheetData>
    <row r="1" spans="1:6" ht="35.1" customHeight="1" x14ac:dyDescent="0.25">
      <c r="A1" s="14" t="s">
        <v>53</v>
      </c>
      <c r="B1" s="14"/>
      <c r="C1" s="14"/>
      <c r="D1" s="14"/>
      <c r="E1" s="14"/>
      <c r="F1" s="14"/>
    </row>
    <row r="2" spans="1:6" ht="35.1" customHeight="1" x14ac:dyDescent="0.25">
      <c r="A2" s="14"/>
      <c r="B2" s="14"/>
      <c r="C2" s="14"/>
      <c r="D2" s="14"/>
      <c r="E2" s="14"/>
      <c r="F2" s="14"/>
    </row>
    <row r="4" spans="1:6" ht="35.1" customHeight="1" x14ac:dyDescent="0.25">
      <c r="A4" s="16" t="s">
        <v>45</v>
      </c>
      <c r="B4" s="16"/>
      <c r="C4" s="16"/>
      <c r="D4" s="16"/>
      <c r="E4" s="16"/>
      <c r="F4" s="16"/>
    </row>
    <row r="5" spans="1:6" s="8" customFormat="1" ht="35.1" customHeight="1" x14ac:dyDescent="0.25">
      <c r="A5" s="34" t="s">
        <v>4</v>
      </c>
      <c r="B5" s="34"/>
      <c r="C5" s="34"/>
      <c r="D5" s="35" t="s">
        <v>5</v>
      </c>
      <c r="E5" s="35" t="s">
        <v>6</v>
      </c>
      <c r="F5" s="35" t="s">
        <v>7</v>
      </c>
    </row>
    <row r="6" spans="1:6" ht="35.1" customHeight="1" x14ac:dyDescent="0.25">
      <c r="A6" s="22"/>
      <c r="B6" s="40" t="s">
        <v>46</v>
      </c>
      <c r="C6" s="40"/>
      <c r="D6" s="22"/>
      <c r="E6" s="22"/>
      <c r="F6" s="22"/>
    </row>
    <row r="7" spans="1:6" ht="35.1" customHeight="1" x14ac:dyDescent="0.25">
      <c r="A7" s="22"/>
      <c r="B7" s="23" t="s">
        <v>47</v>
      </c>
      <c r="C7" s="23"/>
      <c r="D7" s="22">
        <v>0</v>
      </c>
      <c r="E7" s="22">
        <v>0</v>
      </c>
      <c r="F7" s="22"/>
    </row>
    <row r="8" spans="1:6" ht="34.5" customHeight="1" x14ac:dyDescent="0.25">
      <c r="A8" s="22"/>
      <c r="B8" s="23" t="s">
        <v>48</v>
      </c>
      <c r="C8" s="23"/>
      <c r="D8" s="22">
        <v>2000</v>
      </c>
      <c r="E8" s="22">
        <v>3500</v>
      </c>
      <c r="F8" s="22">
        <f>E8-D8</f>
        <v>1500</v>
      </c>
    </row>
    <row r="9" spans="1:6" ht="35.1" customHeight="1" x14ac:dyDescent="0.25">
      <c r="A9" s="22"/>
      <c r="B9" s="23" t="s">
        <v>16</v>
      </c>
      <c r="C9" s="23"/>
      <c r="D9" s="22">
        <v>500</v>
      </c>
      <c r="E9" s="22">
        <v>600</v>
      </c>
      <c r="F9" s="22">
        <f t="shared" ref="F9" si="0">E9-D9</f>
        <v>100</v>
      </c>
    </row>
    <row r="10" spans="1:6" s="9" customFormat="1" ht="35.1" customHeight="1" x14ac:dyDescent="0.25">
      <c r="A10" s="26" t="s">
        <v>17</v>
      </c>
      <c r="B10" s="26"/>
      <c r="C10" s="26"/>
      <c r="D10" s="36">
        <f>SUM(D8:D9)</f>
        <v>2500</v>
      </c>
      <c r="E10" s="36">
        <f>SUM(E8:E9)</f>
        <v>4100</v>
      </c>
      <c r="F10" s="36">
        <f>SUM(F8:F9)</f>
        <v>1600</v>
      </c>
    </row>
    <row r="11" spans="1:6" ht="35.1" customHeight="1" x14ac:dyDescent="0.25">
      <c r="A11" s="21" t="s">
        <v>18</v>
      </c>
      <c r="B11" s="21"/>
      <c r="C11" s="21"/>
      <c r="D11" s="41"/>
      <c r="E11" s="41"/>
      <c r="F11" s="41"/>
    </row>
    <row r="12" spans="1:6" ht="35.1" customHeight="1" x14ac:dyDescent="0.25">
      <c r="A12" s="22"/>
      <c r="B12" s="42" t="s">
        <v>49</v>
      </c>
      <c r="C12" s="42"/>
      <c r="D12" s="22">
        <v>750</v>
      </c>
      <c r="E12" s="22">
        <v>1000</v>
      </c>
      <c r="F12" s="22">
        <f>E12-D12</f>
        <v>250</v>
      </c>
    </row>
    <row r="13" spans="1:6" ht="35.1" customHeight="1" x14ac:dyDescent="0.25">
      <c r="A13" s="22"/>
      <c r="B13" s="42" t="s">
        <v>40</v>
      </c>
      <c r="C13" s="42"/>
      <c r="D13" s="22"/>
      <c r="E13" s="22"/>
      <c r="F13" s="22">
        <f t="shared" ref="F13:F14" si="1">E13-D13</f>
        <v>0</v>
      </c>
    </row>
    <row r="14" spans="1:6" ht="35.1" customHeight="1" x14ac:dyDescent="0.25">
      <c r="A14" s="22"/>
      <c r="B14" s="42" t="s">
        <v>16</v>
      </c>
      <c r="C14" s="42"/>
      <c r="D14" s="22"/>
      <c r="E14" s="22"/>
      <c r="F14" s="22">
        <f t="shared" si="1"/>
        <v>0</v>
      </c>
    </row>
    <row r="15" spans="1:6" s="3" customFormat="1" ht="35.1" customHeight="1" x14ac:dyDescent="0.25">
      <c r="A15" s="18" t="s">
        <v>22</v>
      </c>
      <c r="B15" s="18"/>
      <c r="C15" s="18"/>
      <c r="D15" s="19">
        <f>SUM(D12:D14)</f>
        <v>750</v>
      </c>
      <c r="E15" s="19">
        <f t="shared" ref="E15:F15" si="2">SUM(E12:E14)</f>
        <v>1000</v>
      </c>
      <c r="F15" s="19">
        <f t="shared" si="2"/>
        <v>250</v>
      </c>
    </row>
    <row r="16" spans="1:6" ht="35.1" customHeight="1" x14ac:dyDescent="0.25">
      <c r="A16" s="18" t="s">
        <v>23</v>
      </c>
      <c r="B16" s="18"/>
      <c r="C16" s="18"/>
      <c r="D16" s="22">
        <f>D10-D15</f>
        <v>1750</v>
      </c>
      <c r="E16" s="22">
        <f>E10-E15</f>
        <v>3100</v>
      </c>
      <c r="F16" s="22">
        <f>SUM(F10,F15)</f>
        <v>1850</v>
      </c>
    </row>
    <row r="18" spans="1:6" ht="35.1" customHeight="1" x14ac:dyDescent="0.25">
      <c r="A18" s="37" t="s">
        <v>24</v>
      </c>
      <c r="B18" s="37"/>
      <c r="C18" s="37"/>
      <c r="D18" s="38" t="s">
        <v>5</v>
      </c>
      <c r="E18" s="38" t="s">
        <v>6</v>
      </c>
      <c r="F18" s="38" t="s">
        <v>7</v>
      </c>
    </row>
    <row r="19" spans="1:6" ht="35.1" customHeight="1" x14ac:dyDescent="0.25">
      <c r="A19" s="18" t="s">
        <v>25</v>
      </c>
      <c r="B19" s="18"/>
      <c r="C19" s="18"/>
      <c r="D19" s="22"/>
      <c r="E19" s="22"/>
      <c r="F19" s="22"/>
    </row>
    <row r="20" spans="1:6" ht="35.1" customHeight="1" x14ac:dyDescent="0.25">
      <c r="A20" s="22"/>
      <c r="B20" s="23" t="s">
        <v>41</v>
      </c>
      <c r="C20" s="23"/>
      <c r="D20" s="22">
        <v>1200</v>
      </c>
      <c r="E20" s="22">
        <v>1000</v>
      </c>
      <c r="F20" s="22">
        <f>E20-D20</f>
        <v>-200</v>
      </c>
    </row>
    <row r="21" spans="1:6" ht="35.1" customHeight="1" x14ac:dyDescent="0.25">
      <c r="A21" s="22"/>
      <c r="B21" s="23" t="s">
        <v>44</v>
      </c>
      <c r="C21" s="23"/>
      <c r="D21" s="22"/>
      <c r="E21" s="22"/>
      <c r="F21" s="22">
        <f t="shared" ref="F21:F22" si="3">E21-D21</f>
        <v>0</v>
      </c>
    </row>
    <row r="22" spans="1:6" ht="35.1" customHeight="1" x14ac:dyDescent="0.25">
      <c r="A22" s="22"/>
      <c r="B22" s="23" t="s">
        <v>16</v>
      </c>
      <c r="C22" s="23"/>
      <c r="D22" s="22"/>
      <c r="E22" s="22"/>
      <c r="F22" s="22">
        <f t="shared" si="3"/>
        <v>0</v>
      </c>
    </row>
    <row r="23" spans="1:6" s="9" customFormat="1" ht="35.1" customHeight="1" x14ac:dyDescent="0.25">
      <c r="A23" s="26" t="s">
        <v>36</v>
      </c>
      <c r="B23" s="26"/>
      <c r="C23" s="26"/>
      <c r="D23" s="36">
        <f>SUM(D20:D22)</f>
        <v>1200</v>
      </c>
      <c r="E23" s="36">
        <f>SUM(E20:E22)</f>
        <v>1000</v>
      </c>
      <c r="F23" s="36">
        <f>SUM(F20:F22)</f>
        <v>-200</v>
      </c>
    </row>
    <row r="24" spans="1:6" s="3" customFormat="1" ht="35.1" customHeight="1" x14ac:dyDescent="0.25">
      <c r="A24" s="21" t="s">
        <v>37</v>
      </c>
      <c r="B24" s="21"/>
      <c r="C24" s="21"/>
      <c r="D24" s="38">
        <f>D16-D23</f>
        <v>550</v>
      </c>
      <c r="E24" s="38">
        <f>E16-E23</f>
        <v>2100</v>
      </c>
      <c r="F24" s="38"/>
    </row>
  </sheetData>
  <mergeCells count="21">
    <mergeCell ref="A1:F2"/>
    <mergeCell ref="A4:F4"/>
    <mergeCell ref="A5:C5"/>
    <mergeCell ref="B9:C9"/>
    <mergeCell ref="B8:C8"/>
    <mergeCell ref="B7:C7"/>
    <mergeCell ref="B6:C6"/>
    <mergeCell ref="B22:C22"/>
    <mergeCell ref="A19:C19"/>
    <mergeCell ref="A24:C24"/>
    <mergeCell ref="A23:C23"/>
    <mergeCell ref="A10:C10"/>
    <mergeCell ref="A11:C11"/>
    <mergeCell ref="B12:C12"/>
    <mergeCell ref="B13:C13"/>
    <mergeCell ref="B21:C21"/>
    <mergeCell ref="B14:C14"/>
    <mergeCell ref="A15:C15"/>
    <mergeCell ref="A16:C16"/>
    <mergeCell ref="A18:C18"/>
    <mergeCell ref="B20:C20"/>
  </mergeCells>
  <pageMargins left="0.7" right="0.7" top="0.75" bottom="0.75" header="0.3" footer="0.3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4A5F6-C2D5-4681-A7AE-7E79BE476E44}">
  <dimension ref="A1:F25"/>
  <sheetViews>
    <sheetView showGridLines="0" zoomScaleNormal="100" zoomScaleSheetLayoutView="50" workbookViewId="0">
      <selection activeCell="B3" sqref="B3"/>
    </sheetView>
  </sheetViews>
  <sheetFormatPr defaultRowHeight="35.1" customHeight="1" x14ac:dyDescent="0.25"/>
  <cols>
    <col min="1" max="1" width="25.85546875" style="5" customWidth="1"/>
    <col min="2" max="2" width="21.7109375" style="5" customWidth="1"/>
    <col min="3" max="3" width="17.85546875" style="5" customWidth="1"/>
    <col min="4" max="4" width="14.85546875" style="5" customWidth="1"/>
    <col min="5" max="5" width="15.7109375" style="5" customWidth="1"/>
    <col min="6" max="6" width="16.5703125" style="5" customWidth="1"/>
    <col min="7" max="16384" width="9.140625" style="5"/>
  </cols>
  <sheetData>
    <row r="1" spans="1:6" ht="35.1" customHeight="1" x14ac:dyDescent="0.25">
      <c r="A1" s="14" t="s">
        <v>53</v>
      </c>
      <c r="B1" s="14"/>
      <c r="C1" s="14"/>
      <c r="D1" s="14"/>
      <c r="E1" s="14"/>
      <c r="F1" s="14"/>
    </row>
    <row r="2" spans="1:6" ht="35.1" customHeight="1" x14ac:dyDescent="0.25">
      <c r="A2" s="14"/>
      <c r="B2" s="14"/>
      <c r="C2" s="14"/>
      <c r="D2" s="14"/>
      <c r="E2" s="14"/>
      <c r="F2" s="14"/>
    </row>
    <row r="4" spans="1:6" ht="35.1" customHeight="1" x14ac:dyDescent="0.25">
      <c r="A4" s="16" t="s">
        <v>50</v>
      </c>
      <c r="B4" s="16"/>
      <c r="C4" s="16"/>
      <c r="D4" s="16"/>
      <c r="E4" s="16"/>
      <c r="F4" s="16"/>
    </row>
    <row r="5" spans="1:6" s="11" customFormat="1" ht="35.1" customHeight="1" x14ac:dyDescent="0.25">
      <c r="A5" s="34" t="s">
        <v>4</v>
      </c>
      <c r="B5" s="34"/>
      <c r="C5" s="34"/>
      <c r="D5" s="35" t="s">
        <v>5</v>
      </c>
      <c r="E5" s="35" t="s">
        <v>6</v>
      </c>
      <c r="F5" s="35" t="s">
        <v>7</v>
      </c>
    </row>
    <row r="6" spans="1:6" ht="35.1" customHeight="1" x14ac:dyDescent="0.25">
      <c r="A6" s="22"/>
      <c r="B6" s="23" t="s">
        <v>8</v>
      </c>
      <c r="C6" s="23"/>
      <c r="D6" s="22"/>
      <c r="E6" s="22"/>
      <c r="F6" s="22"/>
    </row>
    <row r="7" spans="1:6" ht="35.1" customHeight="1" x14ac:dyDescent="0.25">
      <c r="A7" s="22"/>
      <c r="B7" s="23" t="s">
        <v>39</v>
      </c>
      <c r="C7" s="23"/>
      <c r="D7" s="22">
        <v>5000</v>
      </c>
      <c r="E7" s="22">
        <v>5000</v>
      </c>
      <c r="F7" s="22">
        <f>E7-D7</f>
        <v>0</v>
      </c>
    </row>
    <row r="8" spans="1:6" ht="35.1" customHeight="1" x14ac:dyDescent="0.25">
      <c r="A8" s="22"/>
      <c r="B8" s="23" t="s">
        <v>16</v>
      </c>
      <c r="C8" s="23"/>
      <c r="D8" s="22"/>
      <c r="E8" s="22"/>
      <c r="F8" s="22">
        <f t="shared" ref="F8" si="0">E8-D8</f>
        <v>0</v>
      </c>
    </row>
    <row r="9" spans="1:6" s="10" customFormat="1" ht="35.1" customHeight="1" x14ac:dyDescent="0.25">
      <c r="A9" s="26" t="s">
        <v>17</v>
      </c>
      <c r="B9" s="26"/>
      <c r="C9" s="26"/>
      <c r="D9" s="36">
        <f>SUM(D7:D8)</f>
        <v>5000</v>
      </c>
      <c r="E9" s="36">
        <f>SUM(E7:E8)</f>
        <v>5000</v>
      </c>
      <c r="F9" s="36">
        <f>SUM(F7:F8)</f>
        <v>0</v>
      </c>
    </row>
    <row r="10" spans="1:6" ht="35.1" customHeight="1" x14ac:dyDescent="0.25">
      <c r="A10" s="34" t="s">
        <v>18</v>
      </c>
      <c r="B10" s="34"/>
      <c r="C10" s="34"/>
      <c r="D10" s="41"/>
      <c r="E10" s="41"/>
      <c r="F10" s="41"/>
    </row>
    <row r="11" spans="1:6" ht="35.1" customHeight="1" x14ac:dyDescent="0.25">
      <c r="A11" s="22"/>
      <c r="B11" s="23" t="s">
        <v>19</v>
      </c>
      <c r="C11" s="23"/>
      <c r="D11" s="22">
        <v>1000</v>
      </c>
      <c r="E11" s="22">
        <v>500</v>
      </c>
      <c r="F11" s="22">
        <f>E11-D11</f>
        <v>-500</v>
      </c>
    </row>
    <row r="12" spans="1:6" ht="35.1" customHeight="1" x14ac:dyDescent="0.25">
      <c r="A12" s="22"/>
      <c r="B12" s="23" t="s">
        <v>40</v>
      </c>
      <c r="C12" s="23"/>
      <c r="D12" s="22"/>
      <c r="E12" s="22"/>
      <c r="F12" s="22">
        <f t="shared" ref="F12:F13" si="1">E12-D12</f>
        <v>0</v>
      </c>
    </row>
    <row r="13" spans="1:6" ht="35.1" customHeight="1" x14ac:dyDescent="0.25">
      <c r="A13" s="22"/>
      <c r="B13" s="23" t="s">
        <v>16</v>
      </c>
      <c r="C13" s="23"/>
      <c r="D13" s="22"/>
      <c r="E13" s="22"/>
      <c r="F13" s="22">
        <f t="shared" si="1"/>
        <v>0</v>
      </c>
    </row>
    <row r="14" spans="1:6" s="10" customFormat="1" ht="35.1" customHeight="1" x14ac:dyDescent="0.25">
      <c r="A14" s="26" t="s">
        <v>22</v>
      </c>
      <c r="B14" s="26"/>
      <c r="C14" s="26"/>
      <c r="D14" s="36">
        <f>SUM(D11:D13)</f>
        <v>1000</v>
      </c>
      <c r="E14" s="36">
        <f t="shared" ref="E14:F14" si="2">SUM(E11:E13)</f>
        <v>500</v>
      </c>
      <c r="F14" s="36">
        <f t="shared" si="2"/>
        <v>-500</v>
      </c>
    </row>
    <row r="16" spans="1:6" ht="35.1" customHeight="1" x14ac:dyDescent="0.25">
      <c r="A16" s="18" t="s">
        <v>23</v>
      </c>
      <c r="B16" s="18"/>
      <c r="C16" s="18"/>
      <c r="D16" s="22">
        <f>D9-D14</f>
        <v>4000</v>
      </c>
      <c r="E16" s="22">
        <f>E9-E14</f>
        <v>4500</v>
      </c>
      <c r="F16" s="22">
        <f>SUM(F9,F14)</f>
        <v>-500</v>
      </c>
    </row>
    <row r="18" spans="1:6" s="11" customFormat="1" ht="35.1" customHeight="1" x14ac:dyDescent="0.25">
      <c r="A18" s="34" t="s">
        <v>24</v>
      </c>
      <c r="B18" s="34"/>
      <c r="C18" s="34"/>
      <c r="D18" s="35" t="s">
        <v>5</v>
      </c>
      <c r="E18" s="35" t="s">
        <v>6</v>
      </c>
      <c r="F18" s="35" t="s">
        <v>7</v>
      </c>
    </row>
    <row r="19" spans="1:6" ht="35.1" customHeight="1" x14ac:dyDescent="0.25">
      <c r="A19" s="18" t="s">
        <v>25</v>
      </c>
      <c r="B19" s="18"/>
      <c r="C19" s="18"/>
      <c r="D19" s="22"/>
      <c r="E19" s="22"/>
      <c r="F19" s="22"/>
    </row>
    <row r="20" spans="1:6" ht="35.1" customHeight="1" x14ac:dyDescent="0.25">
      <c r="A20" s="22"/>
      <c r="B20" s="23" t="s">
        <v>41</v>
      </c>
      <c r="C20" s="23"/>
      <c r="D20" s="22">
        <v>1000</v>
      </c>
      <c r="E20" s="22">
        <v>600</v>
      </c>
      <c r="F20" s="22">
        <f>E20-D20</f>
        <v>-400</v>
      </c>
    </row>
    <row r="21" spans="1:6" ht="35.1" customHeight="1" x14ac:dyDescent="0.25">
      <c r="A21" s="22"/>
      <c r="B21" s="23" t="s">
        <v>51</v>
      </c>
      <c r="C21" s="23"/>
      <c r="D21" s="22"/>
      <c r="E21" s="22"/>
      <c r="F21" s="22">
        <f t="shared" ref="F21:F23" si="3">E21-D21</f>
        <v>0</v>
      </c>
    </row>
    <row r="22" spans="1:6" ht="35.1" customHeight="1" x14ac:dyDescent="0.25">
      <c r="A22" s="22"/>
      <c r="B22" s="23" t="s">
        <v>52</v>
      </c>
      <c r="C22" s="23"/>
      <c r="D22" s="22"/>
      <c r="E22" s="22"/>
      <c r="F22" s="22">
        <f t="shared" si="3"/>
        <v>0</v>
      </c>
    </row>
    <row r="23" spans="1:6" ht="35.1" customHeight="1" x14ac:dyDescent="0.25">
      <c r="A23" s="22"/>
      <c r="B23" s="23" t="s">
        <v>16</v>
      </c>
      <c r="C23" s="23"/>
      <c r="D23" s="22"/>
      <c r="E23" s="22"/>
      <c r="F23" s="22">
        <f t="shared" si="3"/>
        <v>0</v>
      </c>
    </row>
    <row r="24" spans="1:6" ht="35.1" customHeight="1" x14ac:dyDescent="0.25">
      <c r="A24" s="18" t="s">
        <v>36</v>
      </c>
      <c r="B24" s="18"/>
      <c r="C24" s="18"/>
      <c r="D24" s="22">
        <f>SUM(D20:D23)</f>
        <v>1000</v>
      </c>
      <c r="E24" s="22">
        <f>SUM(E20:E23)</f>
        <v>600</v>
      </c>
      <c r="F24" s="22">
        <f>SUM(F20:F23)</f>
        <v>-400</v>
      </c>
    </row>
    <row r="25" spans="1:6" ht="35.1" customHeight="1" x14ac:dyDescent="0.25">
      <c r="A25" s="21" t="s">
        <v>37</v>
      </c>
      <c r="B25" s="21"/>
      <c r="C25" s="21"/>
      <c r="D25" s="41">
        <f>D16-D24</f>
        <v>3000</v>
      </c>
      <c r="E25" s="41">
        <f>E16-E24</f>
        <v>3900</v>
      </c>
      <c r="F25" s="41"/>
    </row>
  </sheetData>
  <mergeCells count="21">
    <mergeCell ref="A14:C14"/>
    <mergeCell ref="A10:C10"/>
    <mergeCell ref="A9:C9"/>
    <mergeCell ref="A5:C5"/>
    <mergeCell ref="B11:C11"/>
    <mergeCell ref="B12:C12"/>
    <mergeCell ref="B13:C13"/>
    <mergeCell ref="A1:F2"/>
    <mergeCell ref="A4:F4"/>
    <mergeCell ref="B6:C6"/>
    <mergeCell ref="B7:C7"/>
    <mergeCell ref="B8:C8"/>
    <mergeCell ref="B23:C23"/>
    <mergeCell ref="A24:C24"/>
    <mergeCell ref="A16:C16"/>
    <mergeCell ref="A25:C25"/>
    <mergeCell ref="A19:C19"/>
    <mergeCell ref="A18:C18"/>
    <mergeCell ref="B20:C20"/>
    <mergeCell ref="B21:C21"/>
    <mergeCell ref="B22:C22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E4044EF0183F47B17E22B76069FA19" ma:contentTypeVersion="12" ma:contentTypeDescription="Create a new document." ma:contentTypeScope="" ma:versionID="816d0064de2d1e0f8dc93ddbdc271c7f">
  <xsd:schema xmlns:xsd="http://www.w3.org/2001/XMLSchema" xmlns:xs="http://www.w3.org/2001/XMLSchema" xmlns:p="http://schemas.microsoft.com/office/2006/metadata/properties" xmlns:ns2="b5726133-eea5-42ef-b168-f5044f0f1141" xmlns:ns3="5faec2fa-8654-483d-94a9-d43c6b574275" targetNamespace="http://schemas.microsoft.com/office/2006/metadata/properties" ma:root="true" ma:fieldsID="00bcf397d0734c84aaf9da9b3badce16" ns2:_="" ns3:_="">
    <xsd:import namespace="b5726133-eea5-42ef-b168-f5044f0f1141"/>
    <xsd:import namespace="5faec2fa-8654-483d-94a9-d43c6b5742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26133-eea5-42ef-b168-f5044f0f1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ec2fa-8654-483d-94a9-d43c6b57427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5586BB-A622-4561-99E5-E19FBEF48D5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67B121-5981-4754-8133-DB8E705B7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726133-eea5-42ef-b168-f5044f0f1141"/>
    <ds:schemaRef ds:uri="5faec2fa-8654-483d-94a9-d43c6b5742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ED9E01-95FF-46AA-9882-022DDCD649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Master Budget</vt:lpstr>
      <vt:lpstr>Social Enterprise </vt:lpstr>
      <vt:lpstr>Community</vt:lpstr>
      <vt:lpstr>Strategic</vt:lpstr>
      <vt:lpstr>Community!Print_Area</vt:lpstr>
      <vt:lpstr>'Master Budget'!Print_Area</vt:lpstr>
      <vt:lpstr>'Social Enterprise '!Print_Area</vt:lpstr>
      <vt:lpstr>Strategic!Print_Area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 Drost</dc:creator>
  <cp:keywords/>
  <dc:description/>
  <cp:lastModifiedBy>GLOBAL</cp:lastModifiedBy>
  <cp:revision/>
  <cp:lastPrinted>2022-10-12T01:04:46Z</cp:lastPrinted>
  <dcterms:created xsi:type="dcterms:W3CDTF">2020-06-05T17:18:11Z</dcterms:created>
  <dcterms:modified xsi:type="dcterms:W3CDTF">2022-10-12T01:04:54Z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0x010100EBE4044EF0183F47B17E22B76069FA19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</Properties>
</file>