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siness Budget\"/>
    </mc:Choice>
  </mc:AlternateContent>
  <xr:revisionPtr revIDLastSave="13" documentId="13_ncr:1_{0F18E1B8-430A-44C8-83E9-9383FA594833}" xr6:coauthVersionLast="36" xr6:coauthVersionMax="47" xr10:uidLastSave="{E2B826A3-95E6-4693-8372-1953096C9911}"/>
  <bookViews>
    <workbookView xWindow="-120" yWindow="-120" windowWidth="20730" windowHeight="11310" xr2:uid="{00000000-000D-0000-FFFF-FFFF00000000}"/>
  </bookViews>
  <sheets>
    <sheet name="YearlyBudget" sheetId="2" r:id="rId1"/>
    <sheet name="MonthlyBudget" sheetId="3" r:id="rId2"/>
    <sheet name="MonthlyActuals" sheetId="4" r:id="rId3"/>
    <sheet name="Overview" sheetId="5" r:id="rId4"/>
  </sheets>
  <definedNames>
    <definedName name="Months" localSheetId="2">MonthlyActuals!$B$4:$M$4</definedName>
    <definedName name="Months">MonthlyBudget!$B$6:$M$6</definedName>
    <definedName name="_xlnm.Print_Area" localSheetId="2">MonthlyActuals!$A$1:$M$48</definedName>
    <definedName name="_xlnm.Print_Area" localSheetId="1">MonthlyBudget!$A$1:$M$40</definedName>
    <definedName name="_xlnm.Print_Area" localSheetId="3">Overview!$A$1:$D$25</definedName>
    <definedName name="_xlnm.Print_Area" localSheetId="0">YearlyBudget!$A$1:$B$24</definedName>
  </definedNames>
  <calcPr calcId="191029"/>
</workbook>
</file>

<file path=xl/calcChain.xml><?xml version="1.0" encoding="utf-8"?>
<calcChain xmlns="http://schemas.openxmlformats.org/spreadsheetml/2006/main">
  <c r="M46" i="4" l="1"/>
  <c r="L46" i="4"/>
  <c r="K46" i="4"/>
  <c r="J46" i="4"/>
  <c r="I46" i="4"/>
  <c r="H46" i="4"/>
  <c r="G46" i="4"/>
  <c r="F46" i="4"/>
  <c r="E46" i="4"/>
  <c r="D46" i="4"/>
  <c r="C46" i="4"/>
  <c r="B46" i="4"/>
  <c r="C24" i="5" s="1"/>
  <c r="A34" i="4"/>
  <c r="A33" i="4"/>
  <c r="A32" i="4"/>
  <c r="A31" i="4"/>
  <c r="A30" i="4"/>
  <c r="A29" i="4"/>
  <c r="A28" i="4"/>
  <c r="M24" i="4"/>
  <c r="L24" i="4"/>
  <c r="K24" i="4"/>
  <c r="J24" i="4"/>
  <c r="I24" i="4"/>
  <c r="H24" i="4"/>
  <c r="G24" i="4"/>
  <c r="G25" i="4" s="1"/>
  <c r="F24" i="4"/>
  <c r="E24" i="4"/>
  <c r="D24" i="4"/>
  <c r="C24" i="4"/>
  <c r="C25" i="4" s="1"/>
  <c r="B24" i="4"/>
  <c r="C15" i="5" s="1"/>
  <c r="A19" i="4"/>
  <c r="A18" i="4"/>
  <c r="M16" i="4"/>
  <c r="M25" i="4" s="1"/>
  <c r="M47" i="4" s="1"/>
  <c r="L16" i="4"/>
  <c r="K16" i="4"/>
  <c r="J16" i="4"/>
  <c r="J25" i="4" s="1"/>
  <c r="I16" i="4"/>
  <c r="I25" i="4" s="1"/>
  <c r="I47" i="4" s="1"/>
  <c r="H16" i="4"/>
  <c r="G16" i="4"/>
  <c r="F16" i="4"/>
  <c r="F25" i="4" s="1"/>
  <c r="E16" i="4"/>
  <c r="E25" i="4" s="1"/>
  <c r="E47" i="4" s="1"/>
  <c r="D16" i="4"/>
  <c r="C16" i="4"/>
  <c r="B16" i="4"/>
  <c r="C21" i="5" s="1"/>
  <c r="A6" i="4"/>
  <c r="A5" i="4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M8" i="3"/>
  <c r="L8" i="3"/>
  <c r="K8" i="3"/>
  <c r="J8" i="3"/>
  <c r="I8" i="3"/>
  <c r="H8" i="3"/>
  <c r="G8" i="3"/>
  <c r="F8" i="3"/>
  <c r="E8" i="3"/>
  <c r="D8" i="3"/>
  <c r="C8" i="3"/>
  <c r="B8" i="3"/>
  <c r="A8" i="3"/>
  <c r="M7" i="3"/>
  <c r="L7" i="3"/>
  <c r="K7" i="3"/>
  <c r="J7" i="3"/>
  <c r="I7" i="3"/>
  <c r="H7" i="3"/>
  <c r="G7" i="3"/>
  <c r="F7" i="3"/>
  <c r="E7" i="3"/>
  <c r="D7" i="3"/>
  <c r="C7" i="3"/>
  <c r="B7" i="3"/>
  <c r="A7" i="3"/>
  <c r="M3" i="3"/>
  <c r="B23" i="2"/>
  <c r="B10" i="5" s="1"/>
  <c r="B12" i="2"/>
  <c r="B7" i="5" s="1"/>
  <c r="B7" i="2"/>
  <c r="C8" i="5" l="1"/>
  <c r="H25" i="4"/>
  <c r="H47" i="4" s="1"/>
  <c r="L25" i="4"/>
  <c r="L47" i="4" s="1"/>
  <c r="F47" i="4"/>
  <c r="J47" i="4"/>
  <c r="D18" i="3"/>
  <c r="H18" i="3"/>
  <c r="L18" i="3"/>
  <c r="B26" i="3"/>
  <c r="B15" i="5" s="1"/>
  <c r="D15" i="5" s="1"/>
  <c r="F26" i="3"/>
  <c r="E39" i="3"/>
  <c r="I39" i="3"/>
  <c r="M39" i="3"/>
  <c r="C47" i="4"/>
  <c r="G47" i="4"/>
  <c r="K25" i="4"/>
  <c r="K47" i="4" s="1"/>
  <c r="C14" i="5"/>
  <c r="J26" i="3"/>
  <c r="G39" i="3"/>
  <c r="I18" i="3"/>
  <c r="C26" i="3"/>
  <c r="F39" i="3"/>
  <c r="E18" i="3"/>
  <c r="M18" i="3"/>
  <c r="G26" i="3"/>
  <c r="K26" i="3"/>
  <c r="B39" i="3"/>
  <c r="B17" i="5" s="1"/>
  <c r="J39" i="3"/>
  <c r="D26" i="3"/>
  <c r="H26" i="3"/>
  <c r="L26" i="3"/>
  <c r="C39" i="3"/>
  <c r="K39" i="3"/>
  <c r="C18" i="3"/>
  <c r="G18" i="3"/>
  <c r="K18" i="3"/>
  <c r="B18" i="3"/>
  <c r="B14" i="5" s="1"/>
  <c r="F18" i="3"/>
  <c r="F27" i="3" s="1"/>
  <c r="F40" i="3" s="1"/>
  <c r="J18" i="3"/>
  <c r="J27" i="3" s="1"/>
  <c r="E26" i="3"/>
  <c r="I26" i="3"/>
  <c r="M26" i="3"/>
  <c r="D39" i="3"/>
  <c r="H39" i="3"/>
  <c r="L39" i="3"/>
  <c r="B13" i="2"/>
  <c r="C7" i="5"/>
  <c r="D7" i="5" s="1"/>
  <c r="C17" i="5"/>
  <c r="B25" i="4"/>
  <c r="C10" i="5"/>
  <c r="D10" i="5" s="1"/>
  <c r="C22" i="5"/>
  <c r="B8" i="5"/>
  <c r="D8" i="5" s="1"/>
  <c r="D25" i="4"/>
  <c r="D47" i="4" s="1"/>
  <c r="B24" i="5" l="1"/>
  <c r="D24" i="5" s="1"/>
  <c r="H27" i="3"/>
  <c r="H40" i="3" s="1"/>
  <c r="D27" i="3"/>
  <c r="D40" i="3" s="1"/>
  <c r="B22" i="5"/>
  <c r="D22" i="5" s="1"/>
  <c r="L27" i="3"/>
  <c r="L40" i="3" s="1"/>
  <c r="D14" i="5"/>
  <c r="B21" i="5"/>
  <c r="D21" i="5" s="1"/>
  <c r="B27" i="3"/>
  <c r="B40" i="3" s="1"/>
  <c r="K27" i="3"/>
  <c r="K40" i="3" s="1"/>
  <c r="M27" i="3"/>
  <c r="M40" i="3" s="1"/>
  <c r="I27" i="3"/>
  <c r="I40" i="3" s="1"/>
  <c r="J40" i="3"/>
  <c r="G27" i="3"/>
  <c r="G40" i="3" s="1"/>
  <c r="E27" i="3"/>
  <c r="E40" i="3" s="1"/>
  <c r="C27" i="3"/>
  <c r="C40" i="3" s="1"/>
  <c r="D17" i="5"/>
  <c r="B24" i="2"/>
  <c r="B11" i="5" s="1"/>
  <c r="B9" i="5"/>
  <c r="C9" i="5"/>
  <c r="B47" i="4"/>
  <c r="C16" i="5"/>
  <c r="C23" i="5"/>
  <c r="B23" i="5" l="1"/>
  <c r="D23" i="5" s="1"/>
  <c r="B16" i="5"/>
  <c r="D16" i="5" s="1"/>
  <c r="D9" i="5"/>
  <c r="B18" i="5"/>
  <c r="B25" i="5"/>
  <c r="C18" i="5"/>
  <c r="C25" i="5"/>
  <c r="C11" i="5"/>
  <c r="D11" i="5" s="1"/>
  <c r="D18" i="5" l="1"/>
  <c r="D25" i="5"/>
</calcChain>
</file>

<file path=xl/sharedStrings.xml><?xml version="1.0" encoding="utf-8"?>
<sst xmlns="http://schemas.openxmlformats.org/spreadsheetml/2006/main" count="114" uniqueCount="44">
  <si>
    <t>REVENUE</t>
  </si>
  <si>
    <t>Full Year</t>
  </si>
  <si>
    <t xml:space="preserve">   Revenue 01</t>
  </si>
  <si>
    <t xml:space="preserve">   Revenue 02</t>
  </si>
  <si>
    <t xml:space="preserve"> Total Operating Revenue</t>
  </si>
  <si>
    <t xml:space="preserve">   Non-Operating Revenue 01</t>
  </si>
  <si>
    <t xml:space="preserve">   Non-Operating Revenue 02</t>
  </si>
  <si>
    <t xml:space="preserve"> Total Non-Operating Revenue</t>
  </si>
  <si>
    <t>Total Revenue</t>
  </si>
  <si>
    <t>EXPENSES</t>
  </si>
  <si>
    <t xml:space="preserve">   Payroll</t>
  </si>
  <si>
    <t xml:space="preserve">   Rent</t>
  </si>
  <si>
    <t xml:space="preserve">   Utilities</t>
  </si>
  <si>
    <t xml:space="preserve">   Taxes</t>
  </si>
  <si>
    <t xml:space="preserve">   Insurance</t>
  </si>
  <si>
    <t xml:space="preserve">   Office supplies</t>
  </si>
  <si>
    <t xml:space="preserve">   Transportation</t>
  </si>
  <si>
    <t>Total Expenses</t>
  </si>
  <si>
    <t xml:space="preserve">   Percent of Total Year [8.3333% Default]</t>
  </si>
  <si>
    <t>Profit</t>
  </si>
  <si>
    <t>Month 01</t>
  </si>
  <si>
    <t>Month 02</t>
  </si>
  <si>
    <t>Month 03</t>
  </si>
  <si>
    <t>Month 04</t>
  </si>
  <si>
    <t>Month 05</t>
  </si>
  <si>
    <t>Month 06</t>
  </si>
  <si>
    <t>Month 07</t>
  </si>
  <si>
    <t>Month 08</t>
  </si>
  <si>
    <t>Month 09</t>
  </si>
  <si>
    <t>Month 10</t>
  </si>
  <si>
    <t>Month 11</t>
  </si>
  <si>
    <t>Month 12</t>
  </si>
  <si>
    <t>Select Reporting Month</t>
  </si>
  <si>
    <t>FULL YEAR</t>
  </si>
  <si>
    <t>Budget</t>
  </si>
  <si>
    <t>Actual</t>
  </si>
  <si>
    <t>Difference</t>
  </si>
  <si>
    <t xml:space="preserve"> Operating Revenue</t>
  </si>
  <si>
    <t xml:space="preserve"> Non-Operating Revenue</t>
  </si>
  <si>
    <t>YEAR TO DATE</t>
  </si>
  <si>
    <t>MONTH</t>
  </si>
  <si>
    <t>YEARLY BUDGET</t>
  </si>
  <si>
    <t>MONTLY BUDGET</t>
  </si>
  <si>
    <t>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</si>
</sst>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rgb="FF000000"/>
      <name val="Calibri"/>
    </font>
    <font>
      <sz val="11"/>
      <color rgb="FF000000"/>
      <name val="Century Gothic"/>
      <family val="2"/>
    </font>
    <font>
      <b/>
      <sz val="16"/>
      <color rgb="FFFFFFFF"/>
      <name val="Century Gothic"/>
      <family val="2"/>
    </font>
    <font>
      <b/>
      <sz val="11"/>
      <color rgb="FFFFFFFF"/>
      <name val="Century Gothic"/>
      <family val="2"/>
    </font>
    <font>
      <b/>
      <sz val="14"/>
      <color rgb="FF000000"/>
      <name val="Century Gothic"/>
      <family val="2"/>
    </font>
    <font>
      <b/>
      <sz val="12"/>
      <color rgb="FFFFFFFF"/>
      <name val="Century Gothic"/>
      <family val="2"/>
    </font>
    <font>
      <sz val="12"/>
      <color rgb="FF000000"/>
      <name val="Century Gothic"/>
      <family val="2"/>
    </font>
    <font>
      <b/>
      <sz val="12"/>
      <color rgb="FF000000"/>
      <name val="Century Gothic"/>
      <family val="2"/>
    </font>
    <font>
      <sz val="11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sz val="8"/>
      <color theme="1" tint="4.9989318521683403E-2"/>
      <name val="Century Gothic"/>
      <family val="2"/>
    </font>
    <font>
      <u/>
      <sz val="10"/>
      <color theme="1" tint="4.9989318521683403E-2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u/>
      <sz val="10"/>
      <color theme="1"/>
      <name val="Century Gothic"/>
      <family val="2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u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36"/>
      <color rgb="FF860000"/>
      <name val="Century Gothic"/>
      <family val="2"/>
    </font>
    <font>
      <b/>
      <sz val="48"/>
      <color rgb="FF86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27CC0"/>
      </patternFill>
    </fill>
    <fill>
      <patternFill patternType="solid">
        <fgColor theme="0"/>
        <bgColor rgb="FFE7F1F8"/>
      </patternFill>
    </fill>
    <fill>
      <patternFill patternType="solid">
        <fgColor theme="0" tint="-4.9989318521683403E-2"/>
        <b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60000"/>
      </left>
      <right style="thin">
        <color rgb="FF860000"/>
      </right>
      <top style="thin">
        <color rgb="FF860000"/>
      </top>
      <bottom style="thin">
        <color rgb="FF860000"/>
      </bottom>
      <diagonal/>
    </border>
    <border>
      <left style="thin">
        <color rgb="FF860000"/>
      </left>
      <right/>
      <top style="thin">
        <color rgb="FF860000"/>
      </top>
      <bottom/>
      <diagonal/>
    </border>
    <border>
      <left style="thin">
        <color rgb="FF860000"/>
      </left>
      <right/>
      <top/>
      <bottom/>
      <diagonal/>
    </border>
    <border>
      <left style="thin">
        <color rgb="FF860000"/>
      </left>
      <right/>
      <top/>
      <bottom style="thin">
        <color rgb="FF860000"/>
      </bottom>
      <diagonal/>
    </border>
    <border>
      <left style="thin">
        <color rgb="FF860000"/>
      </left>
      <right style="thin">
        <color rgb="FF860000"/>
      </right>
      <top style="thin">
        <color rgb="FF860000"/>
      </top>
      <bottom/>
      <diagonal/>
    </border>
    <border>
      <left style="thin">
        <color rgb="FF860000"/>
      </left>
      <right style="thin">
        <color rgb="FF860000"/>
      </right>
      <top/>
      <bottom/>
      <diagonal/>
    </border>
    <border>
      <left style="thin">
        <color rgb="FF860000"/>
      </left>
      <right style="thin">
        <color rgb="FF860000"/>
      </right>
      <top/>
      <bottom style="thin">
        <color rgb="FF860000"/>
      </bottom>
      <diagonal/>
    </border>
    <border>
      <left style="thin">
        <color rgb="FF860000"/>
      </left>
      <right/>
      <top style="thin">
        <color rgb="FF860000"/>
      </top>
      <bottom style="thin">
        <color rgb="FF860000"/>
      </bottom>
      <diagonal/>
    </border>
    <border>
      <left style="dotted">
        <color rgb="FF860000"/>
      </left>
      <right/>
      <top style="thin">
        <color rgb="FF860000"/>
      </top>
      <bottom/>
      <diagonal/>
    </border>
    <border>
      <left style="dotted">
        <color rgb="FF860000"/>
      </left>
      <right/>
      <top/>
      <bottom/>
      <diagonal/>
    </border>
    <border>
      <left style="dotted">
        <color rgb="FF860000"/>
      </left>
      <right style="dotted">
        <color rgb="FF860000"/>
      </right>
      <top style="thin">
        <color rgb="FF860000"/>
      </top>
      <bottom/>
      <diagonal/>
    </border>
    <border>
      <left style="dotted">
        <color rgb="FF860000"/>
      </left>
      <right style="dotted">
        <color rgb="FF860000"/>
      </right>
      <top/>
      <bottom/>
      <diagonal/>
    </border>
    <border>
      <left style="dotted">
        <color rgb="FF860000"/>
      </left>
      <right style="dotted">
        <color rgb="FF860000"/>
      </right>
      <top style="thin">
        <color rgb="FF860000"/>
      </top>
      <bottom style="thin">
        <color rgb="FF860000"/>
      </bottom>
      <diagonal/>
    </border>
    <border>
      <left style="dotted">
        <color rgb="FF860000"/>
      </left>
      <right style="thin">
        <color rgb="FF860000"/>
      </right>
      <top style="thin">
        <color rgb="FF860000"/>
      </top>
      <bottom style="thin">
        <color rgb="FF860000"/>
      </bottom>
      <diagonal/>
    </border>
    <border>
      <left style="thin">
        <color rgb="FF860000"/>
      </left>
      <right style="dotted">
        <color rgb="FF860000"/>
      </right>
      <top style="thin">
        <color rgb="FF860000"/>
      </top>
      <bottom style="thin">
        <color rgb="FF860000"/>
      </bottom>
      <diagonal/>
    </border>
    <border>
      <left/>
      <right style="thin">
        <color rgb="FF860000"/>
      </right>
      <top/>
      <bottom/>
      <diagonal/>
    </border>
    <border>
      <left/>
      <right/>
      <top/>
      <bottom style="thin">
        <color rgb="FF860000"/>
      </bottom>
      <diagonal/>
    </border>
    <border>
      <left/>
      <right style="thin">
        <color rgb="FF860000"/>
      </right>
      <top/>
      <bottom style="thin">
        <color rgb="FF860000"/>
      </bottom>
      <diagonal/>
    </border>
    <border>
      <left/>
      <right/>
      <top style="thin">
        <color rgb="FF860000"/>
      </top>
      <bottom style="thin">
        <color rgb="FF860000"/>
      </bottom>
      <diagonal/>
    </border>
    <border>
      <left/>
      <right style="thin">
        <color rgb="FF860000"/>
      </right>
      <top style="thin">
        <color rgb="FF860000"/>
      </top>
      <bottom style="thin">
        <color rgb="FF860000"/>
      </bottom>
      <diagonal/>
    </border>
    <border>
      <left style="dotted">
        <color rgb="FF860000"/>
      </left>
      <right style="dotted">
        <color rgb="FF860000"/>
      </right>
      <top/>
      <bottom style="thin">
        <color rgb="FF860000"/>
      </bottom>
      <diagonal/>
    </border>
    <border>
      <left style="dotted">
        <color rgb="FF860000"/>
      </left>
      <right style="thin">
        <color rgb="FF860000"/>
      </right>
      <top/>
      <bottom style="thin">
        <color rgb="FF860000"/>
      </bottom>
      <diagonal/>
    </border>
    <border>
      <left style="dotted">
        <color rgb="FF860000"/>
      </left>
      <right/>
      <top style="thin">
        <color rgb="FF860000"/>
      </top>
      <bottom style="thin">
        <color rgb="FF860000"/>
      </bottom>
      <diagonal/>
    </border>
    <border>
      <left style="dotted">
        <color rgb="FF860000"/>
      </left>
      <right/>
      <top/>
      <bottom style="thin">
        <color rgb="FF860000"/>
      </bottom>
      <diagonal/>
    </border>
    <border>
      <left style="dotted">
        <color rgb="FF860000"/>
      </left>
      <right style="thin">
        <color rgb="FF860000"/>
      </right>
      <top style="thin">
        <color rgb="FF860000"/>
      </top>
      <bottom/>
      <diagonal/>
    </border>
    <border>
      <left style="dotted">
        <color rgb="FF860000"/>
      </left>
      <right style="thin">
        <color rgb="FF860000"/>
      </right>
      <top/>
      <bottom/>
      <diagonal/>
    </border>
    <border>
      <left style="thin">
        <color rgb="FF860000"/>
      </left>
      <right style="dotted">
        <color rgb="FF860000"/>
      </right>
      <top style="thin">
        <color rgb="FF860000"/>
      </top>
      <bottom/>
      <diagonal/>
    </border>
    <border>
      <left style="thin">
        <color rgb="FF860000"/>
      </left>
      <right style="dotted">
        <color rgb="FF860000"/>
      </right>
      <top/>
      <bottom/>
      <diagonal/>
    </border>
    <border>
      <left style="thin">
        <color rgb="FF860000"/>
      </left>
      <right style="dotted">
        <color rgb="FF860000"/>
      </right>
      <top/>
      <bottom style="thin">
        <color rgb="FF860000"/>
      </bottom>
      <diagonal/>
    </border>
    <border>
      <left/>
      <right style="dotted">
        <color rgb="FF860000"/>
      </right>
      <top style="thin">
        <color rgb="FF860000"/>
      </top>
      <bottom style="thin">
        <color rgb="FF860000"/>
      </bottom>
      <diagonal/>
    </border>
    <border>
      <left/>
      <right style="dotted">
        <color rgb="FF860000"/>
      </right>
      <top/>
      <bottom style="thin">
        <color rgb="FF860000"/>
      </bottom>
      <diagonal/>
    </border>
    <border>
      <left style="thin">
        <color rgb="FF860000"/>
      </left>
      <right style="thin">
        <color rgb="FF860000"/>
      </right>
      <top style="thin">
        <color rgb="FF860000"/>
      </top>
      <bottom style="double">
        <color rgb="FF860000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8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0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" fillId="3" borderId="5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44" fontId="1" fillId="3" borderId="8" xfId="0" applyNumberFormat="1" applyFont="1" applyFill="1" applyBorder="1" applyAlignment="1">
      <alignment vertical="center"/>
    </xf>
    <xf numFmtId="44" fontId="1" fillId="3" borderId="9" xfId="0" applyNumberFormat="1" applyFont="1" applyFill="1" applyBorder="1" applyAlignment="1">
      <alignment vertical="center"/>
    </xf>
    <xf numFmtId="44" fontId="4" fillId="3" borderId="3" xfId="0" applyNumberFormat="1" applyFont="1" applyFill="1" applyBorder="1" applyAlignment="1">
      <alignment vertical="center"/>
    </xf>
    <xf numFmtId="44" fontId="8" fillId="2" borderId="3" xfId="0" applyNumberFormat="1" applyFont="1" applyFill="1" applyBorder="1" applyAlignment="1">
      <alignment vertical="center"/>
    </xf>
    <xf numFmtId="0" fontId="22" fillId="6" borderId="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4" fontId="8" fillId="2" borderId="12" xfId="0" applyNumberFormat="1" applyFont="1" applyFill="1" applyBorder="1" applyAlignment="1">
      <alignment vertical="center"/>
    </xf>
    <xf numFmtId="44" fontId="8" fillId="2" borderId="14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10" fontId="18" fillId="2" borderId="15" xfId="0" applyNumberFormat="1" applyFont="1" applyFill="1" applyBorder="1" applyAlignment="1">
      <alignment horizontal="center" vertical="center"/>
    </xf>
    <xf numFmtId="10" fontId="18" fillId="2" borderId="16" xfId="0" applyNumberFormat="1" applyFont="1" applyFill="1" applyBorder="1" applyAlignment="1">
      <alignment horizontal="center" vertical="center"/>
    </xf>
    <xf numFmtId="44" fontId="8" fillId="2" borderId="17" xfId="0" applyNumberFormat="1" applyFont="1" applyFill="1" applyBorder="1" applyAlignment="1">
      <alignment vertical="center"/>
    </xf>
    <xf numFmtId="44" fontId="8" fillId="2" borderId="15" xfId="0" applyNumberFormat="1" applyFont="1" applyFill="1" applyBorder="1" applyAlignment="1">
      <alignment vertical="center"/>
    </xf>
    <xf numFmtId="44" fontId="8" fillId="2" borderId="16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4" fontId="8" fillId="2" borderId="23" xfId="0" applyNumberFormat="1" applyFont="1" applyFill="1" applyBorder="1" applyAlignment="1">
      <alignment vertical="center"/>
    </xf>
    <xf numFmtId="44" fontId="8" fillId="2" borderId="24" xfId="0" applyNumberFormat="1" applyFont="1" applyFill="1" applyBorder="1" applyAlignment="1">
      <alignment vertical="center"/>
    </xf>
    <xf numFmtId="44" fontId="8" fillId="2" borderId="25" xfId="0" applyNumberFormat="1" applyFont="1" applyFill="1" applyBorder="1" applyAlignment="1">
      <alignment vertical="center"/>
    </xf>
    <xf numFmtId="44" fontId="8" fillId="2" borderId="26" xfId="0" applyNumberFormat="1" applyFont="1" applyFill="1" applyBorder="1" applyAlignment="1">
      <alignment vertical="center"/>
    </xf>
    <xf numFmtId="44" fontId="8" fillId="2" borderId="28" xfId="0" applyNumberFormat="1" applyFont="1" applyFill="1" applyBorder="1" applyAlignment="1">
      <alignment vertical="center"/>
    </xf>
    <xf numFmtId="0" fontId="9" fillId="6" borderId="10" xfId="0" applyFont="1" applyFill="1" applyBorder="1" applyAlignment="1">
      <alignment horizontal="left" vertical="center" indent="1"/>
    </xf>
    <xf numFmtId="0" fontId="9" fillId="6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44" fontId="12" fillId="3" borderId="19" xfId="0" applyNumberFormat="1" applyFont="1" applyFill="1" applyBorder="1" applyAlignment="1">
      <alignment horizontal="center" vertical="center"/>
    </xf>
    <xf numFmtId="44" fontId="12" fillId="3" borderId="21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center" indent="1"/>
    </xf>
    <xf numFmtId="44" fontId="12" fillId="3" borderId="12" xfId="0" applyNumberFormat="1" applyFont="1" applyFill="1" applyBorder="1" applyAlignment="1">
      <alignment horizontal="center" vertical="center"/>
    </xf>
    <xf numFmtId="44" fontId="12" fillId="3" borderId="26" xfId="0" applyNumberFormat="1" applyFont="1" applyFill="1" applyBorder="1" applyAlignment="1">
      <alignment horizontal="center" vertical="center"/>
    </xf>
    <xf numFmtId="44" fontId="12" fillId="3" borderId="14" xfId="0" applyNumberFormat="1" applyFont="1" applyFill="1" applyBorder="1" applyAlignment="1">
      <alignment horizontal="center" vertical="center"/>
    </xf>
    <xf numFmtId="44" fontId="12" fillId="3" borderId="23" xfId="0" applyNumberFormat="1" applyFont="1" applyFill="1" applyBorder="1" applyAlignment="1">
      <alignment horizontal="center" vertical="center"/>
    </xf>
    <xf numFmtId="44" fontId="12" fillId="3" borderId="28" xfId="0" applyNumberFormat="1" applyFont="1" applyFill="1" applyBorder="1" applyAlignment="1">
      <alignment horizontal="center" vertical="center"/>
    </xf>
    <xf numFmtId="44" fontId="12" fillId="3" borderId="24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indent="1"/>
    </xf>
    <xf numFmtId="0" fontId="13" fillId="4" borderId="0" xfId="0" applyFont="1" applyFill="1" applyAlignment="1">
      <alignment horizontal="left" vertical="center" indent="1"/>
    </xf>
    <xf numFmtId="0" fontId="13" fillId="3" borderId="5" xfId="0" applyFont="1" applyFill="1" applyBorder="1" applyAlignment="1">
      <alignment horizontal="left" vertical="center"/>
    </xf>
    <xf numFmtId="44" fontId="12" fillId="3" borderId="15" xfId="0" applyNumberFormat="1" applyFont="1" applyFill="1" applyBorder="1" applyAlignment="1">
      <alignment horizontal="center" vertical="center"/>
    </xf>
    <xf numFmtId="44" fontId="12" fillId="3" borderId="25" xfId="0" applyNumberFormat="1" applyFont="1" applyFill="1" applyBorder="1" applyAlignment="1">
      <alignment horizontal="center" vertical="center"/>
    </xf>
    <xf numFmtId="44" fontId="12" fillId="3" borderId="16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left" vertical="center" indent="1"/>
    </xf>
    <xf numFmtId="44" fontId="12" fillId="3" borderId="5" xfId="0" applyNumberFormat="1" applyFont="1" applyFill="1" applyBorder="1" applyAlignment="1">
      <alignment horizontal="center" vertical="center"/>
    </xf>
    <xf numFmtId="44" fontId="12" fillId="3" borderId="6" xfId="0" applyNumberFormat="1" applyFont="1" applyFill="1" applyBorder="1" applyAlignment="1">
      <alignment horizontal="center" vertical="center"/>
    </xf>
    <xf numFmtId="44" fontId="12" fillId="3" borderId="30" xfId="0" applyNumberFormat="1" applyFont="1" applyFill="1" applyBorder="1" applyAlignment="1">
      <alignment horizontal="center" vertical="center"/>
    </xf>
    <xf numFmtId="44" fontId="12" fillId="3" borderId="17" xfId="0" applyNumberFormat="1" applyFont="1" applyFill="1" applyBorder="1" applyAlignment="1">
      <alignment horizontal="center" vertical="center"/>
    </xf>
    <xf numFmtId="10" fontId="18" fillId="2" borderId="17" xfId="0" applyNumberFormat="1" applyFont="1" applyFill="1" applyBorder="1" applyAlignment="1">
      <alignment horizontal="center" vertical="center"/>
    </xf>
    <xf numFmtId="44" fontId="8" fillId="2" borderId="30" xfId="0" applyNumberFormat="1" applyFont="1" applyFill="1" applyBorder="1" applyAlignment="1">
      <alignment vertical="center"/>
    </xf>
    <xf numFmtId="44" fontId="8" fillId="2" borderId="31" xfId="0" applyNumberFormat="1" applyFont="1" applyFill="1" applyBorder="1" applyAlignment="1">
      <alignment vertical="center"/>
    </xf>
    <xf numFmtId="44" fontId="8" fillId="2" borderId="32" xfId="0" applyNumberFormat="1" applyFont="1" applyFill="1" applyBorder="1" applyAlignment="1">
      <alignment vertical="center"/>
    </xf>
    <xf numFmtId="44" fontId="8" fillId="2" borderId="33" xfId="0" applyNumberFormat="1" applyFont="1" applyFill="1" applyBorder="1" applyAlignment="1">
      <alignment vertical="center"/>
    </xf>
    <xf numFmtId="44" fontId="8" fillId="2" borderId="9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21" fillId="5" borderId="3" xfId="0" applyFont="1" applyFill="1" applyBorder="1" applyAlignment="1">
      <alignment horizontal="left" vertical="center" indent="1"/>
    </xf>
    <xf numFmtId="0" fontId="21" fillId="5" borderId="3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6" fillId="5" borderId="3" xfId="0" applyFont="1" applyFill="1" applyBorder="1" applyAlignment="1">
      <alignment horizontal="left" vertical="center" indent="1"/>
    </xf>
    <xf numFmtId="0" fontId="18" fillId="5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8" fillId="2" borderId="5" xfId="0" applyFont="1" applyFill="1" applyBorder="1" applyAlignment="1">
      <alignment horizontal="left" vertical="center" indent="1"/>
    </xf>
    <xf numFmtId="44" fontId="23" fillId="2" borderId="2" xfId="0" applyNumberFormat="1" applyFont="1" applyFill="1" applyBorder="1" applyAlignment="1">
      <alignment horizontal="center" vertical="center"/>
    </xf>
    <xf numFmtId="44" fontId="23" fillId="2" borderId="18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indent="1"/>
    </xf>
    <xf numFmtId="44" fontId="23" fillId="3" borderId="2" xfId="0" applyNumberFormat="1" applyFont="1" applyFill="1" applyBorder="1" applyAlignment="1">
      <alignment horizontal="center" vertical="center"/>
    </xf>
    <xf numFmtId="44" fontId="23" fillId="3" borderId="18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indent="1"/>
    </xf>
    <xf numFmtId="0" fontId="24" fillId="3" borderId="3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10" fontId="17" fillId="2" borderId="10" xfId="0" applyNumberFormat="1" applyFont="1" applyFill="1" applyBorder="1" applyAlignment="1">
      <alignment horizontal="left" vertical="center" indent="1"/>
    </xf>
    <xf numFmtId="10" fontId="17" fillId="2" borderId="21" xfId="0" applyNumberFormat="1" applyFont="1" applyFill="1" applyBorder="1" applyAlignment="1">
      <alignment horizontal="left" vertical="center" indent="1"/>
    </xf>
    <xf numFmtId="10" fontId="17" fillId="2" borderId="22" xfId="0" applyNumberFormat="1" applyFont="1" applyFill="1" applyBorder="1" applyAlignment="1">
      <alignment horizontal="left" vertical="center" indent="1"/>
    </xf>
    <xf numFmtId="0" fontId="8" fillId="7" borderId="5" xfId="0" applyFont="1" applyFill="1" applyBorder="1" applyAlignment="1">
      <alignment horizontal="left" vertical="center" indent="1"/>
    </xf>
    <xf numFmtId="44" fontId="23" fillId="7" borderId="2" xfId="0" applyNumberFormat="1" applyFont="1" applyFill="1" applyBorder="1" applyAlignment="1">
      <alignment horizontal="center" vertical="center"/>
    </xf>
    <xf numFmtId="44" fontId="23" fillId="7" borderId="18" xfId="0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left" vertical="center" indent="1"/>
    </xf>
    <xf numFmtId="44" fontId="23" fillId="7" borderId="19" xfId="0" applyNumberFormat="1" applyFont="1" applyFill="1" applyBorder="1" applyAlignment="1">
      <alignment horizontal="center" vertical="center"/>
    </xf>
    <xf numFmtId="44" fontId="23" fillId="7" borderId="20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center" indent="1"/>
    </xf>
    <xf numFmtId="44" fontId="12" fillId="7" borderId="4" xfId="0" applyNumberFormat="1" applyFont="1" applyFill="1" applyBorder="1" applyAlignment="1">
      <alignment horizontal="center" vertical="center"/>
    </xf>
    <xf numFmtId="44" fontId="12" fillId="7" borderId="11" xfId="0" applyNumberFormat="1" applyFont="1" applyFill="1" applyBorder="1" applyAlignment="1">
      <alignment horizontal="center" vertical="center"/>
    </xf>
    <xf numFmtId="44" fontId="12" fillId="7" borderId="13" xfId="0" applyNumberFormat="1" applyFont="1" applyFill="1" applyBorder="1" applyAlignment="1">
      <alignment horizontal="center" vertical="center"/>
    </xf>
    <xf numFmtId="44" fontId="12" fillId="7" borderId="27" xfId="0" applyNumberFormat="1" applyFont="1" applyFill="1" applyBorder="1" applyAlignment="1">
      <alignment horizontal="center" vertical="center"/>
    </xf>
    <xf numFmtId="44" fontId="12" fillId="7" borderId="5" xfId="0" applyNumberFormat="1" applyFont="1" applyFill="1" applyBorder="1" applyAlignment="1">
      <alignment horizontal="center" vertical="center"/>
    </xf>
    <xf numFmtId="44" fontId="12" fillId="7" borderId="12" xfId="0" applyNumberFormat="1" applyFont="1" applyFill="1" applyBorder="1" applyAlignment="1">
      <alignment horizontal="center" vertical="center"/>
    </xf>
    <xf numFmtId="44" fontId="12" fillId="7" borderId="14" xfId="0" applyNumberFormat="1" applyFont="1" applyFill="1" applyBorder="1" applyAlignment="1">
      <alignment horizontal="center" vertical="center"/>
    </xf>
    <xf numFmtId="44" fontId="12" fillId="7" borderId="28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left" vertical="center" indent="1"/>
    </xf>
    <xf numFmtId="0" fontId="13" fillId="7" borderId="4" xfId="0" applyFont="1" applyFill="1" applyBorder="1" applyAlignment="1">
      <alignment horizontal="left" vertical="center"/>
    </xf>
    <xf numFmtId="44" fontId="12" fillId="7" borderId="29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center"/>
    </xf>
    <xf numFmtId="44" fontId="12" fillId="7" borderId="30" xfId="0" applyNumberFormat="1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left" vertical="center"/>
    </xf>
    <xf numFmtId="44" fontId="12" fillId="7" borderId="31" xfId="0" applyNumberFormat="1" applyFont="1" applyFill="1" applyBorder="1" applyAlignment="1">
      <alignment horizontal="center" vertical="center"/>
    </xf>
    <xf numFmtId="44" fontId="12" fillId="7" borderId="26" xfId="0" applyNumberFormat="1" applyFont="1" applyFill="1" applyBorder="1" applyAlignment="1">
      <alignment horizontal="center" vertical="center"/>
    </xf>
    <xf numFmtId="44" fontId="12" fillId="7" borderId="23" xfId="0" applyNumberFormat="1" applyFont="1" applyFill="1" applyBorder="1" applyAlignment="1">
      <alignment horizontal="center" vertical="center"/>
    </xf>
    <xf numFmtId="44" fontId="12" fillId="7" borderId="24" xfId="0" applyNumberFormat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 indent="1"/>
    </xf>
    <xf numFmtId="0" fontId="13" fillId="7" borderId="6" xfId="0" applyFont="1" applyFill="1" applyBorder="1" applyAlignment="1">
      <alignment horizontal="left" vertical="center" indent="1"/>
    </xf>
    <xf numFmtId="44" fontId="12" fillId="7" borderId="6" xfId="0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left" vertical="center" indent="1"/>
    </xf>
    <xf numFmtId="0" fontId="25" fillId="3" borderId="3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vertical="center"/>
    </xf>
    <xf numFmtId="44" fontId="8" fillId="7" borderId="29" xfId="0" applyNumberFormat="1" applyFont="1" applyFill="1" applyBorder="1" applyAlignment="1">
      <alignment vertical="center"/>
    </xf>
    <xf numFmtId="44" fontId="8" fillId="7" borderId="11" xfId="0" applyNumberFormat="1" applyFont="1" applyFill="1" applyBorder="1" applyAlignment="1">
      <alignment vertical="center"/>
    </xf>
    <xf numFmtId="44" fontId="8" fillId="7" borderId="13" xfId="0" applyNumberFormat="1" applyFont="1" applyFill="1" applyBorder="1" applyAlignment="1">
      <alignment vertical="center"/>
    </xf>
    <xf numFmtId="44" fontId="8" fillId="7" borderId="27" xfId="0" applyNumberFormat="1" applyFont="1" applyFill="1" applyBorder="1" applyAlignment="1">
      <alignment vertical="center"/>
    </xf>
    <xf numFmtId="44" fontId="8" fillId="7" borderId="30" xfId="0" applyNumberFormat="1" applyFont="1" applyFill="1" applyBorder="1" applyAlignment="1">
      <alignment vertical="center"/>
    </xf>
    <xf numFmtId="44" fontId="8" fillId="7" borderId="12" xfId="0" applyNumberFormat="1" applyFont="1" applyFill="1" applyBorder="1" applyAlignment="1">
      <alignment vertical="center"/>
    </xf>
    <xf numFmtId="44" fontId="8" fillId="7" borderId="14" xfId="0" applyNumberFormat="1" applyFont="1" applyFill="1" applyBorder="1" applyAlignment="1">
      <alignment vertical="center"/>
    </xf>
    <xf numFmtId="44" fontId="8" fillId="7" borderId="28" xfId="0" applyNumberFormat="1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44" fontId="8" fillId="7" borderId="31" xfId="0" applyNumberFormat="1" applyFont="1" applyFill="1" applyBorder="1" applyAlignment="1">
      <alignment vertical="center"/>
    </xf>
    <xf numFmtId="44" fontId="8" fillId="7" borderId="26" xfId="0" applyNumberFormat="1" applyFont="1" applyFill="1" applyBorder="1" applyAlignment="1">
      <alignment vertical="center"/>
    </xf>
    <xf numFmtId="44" fontId="8" fillId="7" borderId="23" xfId="0" applyNumberFormat="1" applyFont="1" applyFill="1" applyBorder="1" applyAlignment="1">
      <alignment vertical="center"/>
    </xf>
    <xf numFmtId="44" fontId="8" fillId="7" borderId="24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horizontal="left" vertical="center" indent="1"/>
    </xf>
    <xf numFmtId="0" fontId="9" fillId="7" borderId="6" xfId="0" applyFont="1" applyFill="1" applyBorder="1" applyAlignment="1">
      <alignment horizontal="left" vertical="center" indent="1"/>
    </xf>
    <xf numFmtId="0" fontId="6" fillId="7" borderId="4" xfId="0" applyFont="1" applyFill="1" applyBorder="1" applyAlignment="1">
      <alignment horizontal="left" vertical="center" indent="1"/>
    </xf>
    <xf numFmtId="44" fontId="1" fillId="7" borderId="7" xfId="0" applyNumberFormat="1" applyFont="1" applyFill="1" applyBorder="1" applyAlignment="1">
      <alignment vertical="center"/>
    </xf>
    <xf numFmtId="0" fontId="7" fillId="7" borderId="10" xfId="0" applyFont="1" applyFill="1" applyBorder="1" applyAlignment="1">
      <alignment horizontal="left" vertical="center" indent="1"/>
    </xf>
    <xf numFmtId="0" fontId="7" fillId="7" borderId="3" xfId="0" applyFont="1" applyFill="1" applyBorder="1" applyAlignment="1">
      <alignment horizontal="left" vertical="center" indent="1"/>
    </xf>
    <xf numFmtId="0" fontId="6" fillId="7" borderId="5" xfId="0" applyFont="1" applyFill="1" applyBorder="1" applyAlignment="1">
      <alignment horizontal="left" vertical="center" indent="1"/>
    </xf>
    <xf numFmtId="44" fontId="1" fillId="7" borderId="8" xfId="0" applyNumberFormat="1" applyFont="1" applyFill="1" applyBorder="1" applyAlignment="1">
      <alignment vertical="center"/>
    </xf>
    <xf numFmtId="0" fontId="6" fillId="7" borderId="6" xfId="0" applyFont="1" applyFill="1" applyBorder="1" applyAlignment="1">
      <alignment horizontal="left" vertical="center" indent="1"/>
    </xf>
    <xf numFmtId="44" fontId="1" fillId="7" borderId="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0000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abSelected="1" topLeftCell="A15" zoomScale="89" zoomScaleNormal="89" zoomScaleSheetLayoutView="50" workbookViewId="0">
      <selection activeCell="A24" activeCellId="10" sqref="A4:B4 A7 A9:B9 A12 A13 A15:B15 A17:B17 A19:B19 A21:B21 A23 A24"/>
    </sheetView>
  </sheetViews>
  <sheetFormatPr defaultColWidth="20.7109375" defaultRowHeight="35.1" customHeight="1" x14ac:dyDescent="0.25"/>
  <cols>
    <col min="1" max="1" width="55.7109375" style="7" customWidth="1"/>
    <col min="2" max="2" width="55.7109375" style="2" customWidth="1"/>
    <col min="3" max="16384" width="20.7109375" style="2"/>
  </cols>
  <sheetData>
    <row r="1" spans="1:5" ht="35.1" customHeight="1" x14ac:dyDescent="0.25">
      <c r="A1" s="100" t="s">
        <v>41</v>
      </c>
      <c r="B1" s="100"/>
      <c r="C1" s="1"/>
      <c r="D1" s="1"/>
      <c r="E1" s="1"/>
    </row>
    <row r="2" spans="1:5" ht="35.1" customHeight="1" thickBot="1" x14ac:dyDescent="0.3">
      <c r="A2" s="101"/>
      <c r="B2" s="101"/>
      <c r="C2" s="1"/>
      <c r="D2" s="1"/>
      <c r="E2" s="1"/>
    </row>
    <row r="3" spans="1:5" ht="35.1" customHeight="1" thickTop="1" x14ac:dyDescent="0.25">
      <c r="A3" s="5" t="s">
        <v>0</v>
      </c>
      <c r="B3" s="3" t="s">
        <v>1</v>
      </c>
      <c r="C3" s="4"/>
      <c r="D3" s="4"/>
      <c r="E3" s="4"/>
    </row>
    <row r="4" spans="1:5" ht="35.1" customHeight="1" x14ac:dyDescent="0.25">
      <c r="A4" s="158" t="s">
        <v>2</v>
      </c>
      <c r="B4" s="159"/>
      <c r="C4" s="1"/>
      <c r="D4" s="1"/>
      <c r="E4" s="1"/>
    </row>
    <row r="5" spans="1:5" ht="35.1" customHeight="1" x14ac:dyDescent="0.25">
      <c r="A5" s="29" t="s">
        <v>3</v>
      </c>
      <c r="B5" s="31"/>
      <c r="C5" s="1"/>
      <c r="D5" s="1"/>
      <c r="E5" s="1"/>
    </row>
    <row r="6" spans="1:5" ht="35.1" customHeight="1" x14ac:dyDescent="0.25">
      <c r="A6" s="6"/>
      <c r="B6" s="1"/>
      <c r="C6" s="1"/>
      <c r="D6" s="1"/>
      <c r="E6" s="1"/>
    </row>
    <row r="7" spans="1:5" ht="35.1" customHeight="1" x14ac:dyDescent="0.25">
      <c r="A7" s="160" t="s">
        <v>4</v>
      </c>
      <c r="B7" s="32">
        <f>SUM(B$4:B$5)</f>
        <v>0</v>
      </c>
      <c r="C7" s="1"/>
      <c r="D7" s="1"/>
      <c r="E7" s="1"/>
    </row>
    <row r="8" spans="1:5" ht="35.1" customHeight="1" x14ac:dyDescent="0.25">
      <c r="A8" s="6"/>
      <c r="B8" s="1"/>
      <c r="C8" s="1"/>
      <c r="D8" s="1"/>
      <c r="E8" s="1"/>
    </row>
    <row r="9" spans="1:5" ht="35.1" customHeight="1" x14ac:dyDescent="0.25">
      <c r="A9" s="158" t="s">
        <v>5</v>
      </c>
      <c r="B9" s="159"/>
      <c r="C9" s="1"/>
      <c r="D9" s="1"/>
      <c r="E9" s="1"/>
    </row>
    <row r="10" spans="1:5" ht="35.1" customHeight="1" x14ac:dyDescent="0.25">
      <c r="A10" s="29" t="s">
        <v>6</v>
      </c>
      <c r="B10" s="31"/>
      <c r="C10" s="1"/>
      <c r="D10" s="1"/>
      <c r="E10" s="1"/>
    </row>
    <row r="11" spans="1:5" ht="35.1" customHeight="1" x14ac:dyDescent="0.25">
      <c r="A11" s="6"/>
      <c r="B11" s="1"/>
      <c r="C11" s="1"/>
      <c r="D11" s="1"/>
      <c r="E11" s="1"/>
    </row>
    <row r="12" spans="1:5" ht="35.1" customHeight="1" x14ac:dyDescent="0.25">
      <c r="A12" s="161" t="s">
        <v>7</v>
      </c>
      <c r="B12" s="32">
        <f>SUM(B$9:B$10)</f>
        <v>0</v>
      </c>
      <c r="C12" s="1"/>
      <c r="D12" s="1"/>
      <c r="E12" s="1"/>
    </row>
    <row r="13" spans="1:5" ht="35.1" customHeight="1" x14ac:dyDescent="0.25">
      <c r="A13" s="161" t="s">
        <v>8</v>
      </c>
      <c r="B13" s="32">
        <f>SUM(B$7,B$12)</f>
        <v>0</v>
      </c>
      <c r="C13" s="1"/>
      <c r="D13" s="1"/>
      <c r="E13" s="1"/>
    </row>
    <row r="14" spans="1:5" ht="35.1" customHeight="1" x14ac:dyDescent="0.25">
      <c r="A14" s="6"/>
      <c r="B14" s="1"/>
      <c r="C14" s="1"/>
      <c r="D14" s="1"/>
      <c r="E14" s="1"/>
    </row>
    <row r="15" spans="1:5" ht="35.1" customHeight="1" x14ac:dyDescent="0.25">
      <c r="A15" s="158" t="s">
        <v>10</v>
      </c>
      <c r="B15" s="159"/>
      <c r="C15" s="1"/>
      <c r="D15" s="1"/>
      <c r="E15" s="1"/>
    </row>
    <row r="16" spans="1:5" ht="35.1" customHeight="1" x14ac:dyDescent="0.25">
      <c r="A16" s="28" t="s">
        <v>11</v>
      </c>
      <c r="B16" s="30"/>
      <c r="C16" s="1"/>
      <c r="D16" s="1"/>
      <c r="E16" s="1"/>
    </row>
    <row r="17" spans="1:5" ht="35.1" customHeight="1" x14ac:dyDescent="0.25">
      <c r="A17" s="162" t="s">
        <v>12</v>
      </c>
      <c r="B17" s="163"/>
      <c r="C17" s="1"/>
      <c r="D17" s="1"/>
      <c r="E17" s="1"/>
    </row>
    <row r="18" spans="1:5" ht="35.1" customHeight="1" x14ac:dyDescent="0.25">
      <c r="A18" s="28" t="s">
        <v>13</v>
      </c>
      <c r="B18" s="30"/>
      <c r="C18" s="1"/>
      <c r="D18" s="1"/>
      <c r="E18" s="1"/>
    </row>
    <row r="19" spans="1:5" ht="35.1" customHeight="1" x14ac:dyDescent="0.25">
      <c r="A19" s="162" t="s">
        <v>14</v>
      </c>
      <c r="B19" s="163"/>
      <c r="C19" s="1"/>
      <c r="D19" s="1"/>
      <c r="E19" s="1"/>
    </row>
    <row r="20" spans="1:5" ht="35.1" customHeight="1" x14ac:dyDescent="0.25">
      <c r="A20" s="28" t="s">
        <v>15</v>
      </c>
      <c r="B20" s="30"/>
      <c r="C20" s="1"/>
      <c r="D20" s="1"/>
      <c r="E20" s="1"/>
    </row>
    <row r="21" spans="1:5" ht="35.1" customHeight="1" x14ac:dyDescent="0.25">
      <c r="A21" s="164" t="s">
        <v>16</v>
      </c>
      <c r="B21" s="165"/>
      <c r="C21" s="1"/>
      <c r="D21" s="1"/>
      <c r="E21" s="1"/>
    </row>
    <row r="22" spans="1:5" ht="35.1" customHeight="1" x14ac:dyDescent="0.25">
      <c r="A22" s="6"/>
      <c r="B22" s="1"/>
      <c r="C22" s="1"/>
      <c r="D22" s="1"/>
      <c r="E22" s="1"/>
    </row>
    <row r="23" spans="1:5" ht="35.1" customHeight="1" x14ac:dyDescent="0.25">
      <c r="A23" s="161" t="s">
        <v>17</v>
      </c>
      <c r="B23" s="32">
        <f>SUM(B$15:B$21)</f>
        <v>0</v>
      </c>
      <c r="C23" s="1"/>
      <c r="D23" s="1"/>
      <c r="E23" s="1"/>
    </row>
    <row r="24" spans="1:5" ht="35.1" customHeight="1" x14ac:dyDescent="0.25">
      <c r="A24" s="161" t="s">
        <v>19</v>
      </c>
      <c r="B24" s="32">
        <f>$B$13-$B$23</f>
        <v>0</v>
      </c>
      <c r="C24" s="1"/>
      <c r="D24" s="1"/>
      <c r="E24" s="1"/>
    </row>
  </sheetData>
  <mergeCells count="1">
    <mergeCell ref="A1:B2"/>
  </mergeCells>
  <pageMargins left="0.7" right="0.7" top="0.75" bottom="0.75" header="0" footer="0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topLeftCell="A15" zoomScale="70" zoomScaleNormal="70" workbookViewId="0">
      <selection activeCell="A26" sqref="A26"/>
    </sheetView>
  </sheetViews>
  <sheetFormatPr defaultColWidth="14.42578125" defaultRowHeight="35.1" customHeight="1" x14ac:dyDescent="0.25"/>
  <cols>
    <col min="1" max="1" width="45.7109375" style="9" customWidth="1"/>
    <col min="2" max="13" width="13.7109375" style="9" customWidth="1"/>
    <col min="14" max="26" width="8.7109375" style="9" customWidth="1"/>
    <col min="27" max="16384" width="14.42578125" style="9"/>
  </cols>
  <sheetData>
    <row r="1" spans="1:14" ht="35.1" customHeight="1" x14ac:dyDescent="0.25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</row>
    <row r="2" spans="1:14" ht="35.1" customHeight="1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8"/>
    </row>
    <row r="3" spans="1:14" ht="35.1" customHeight="1" thickTop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 t="str">
        <f>IF(AND(SUM($B$4:$M$4)&gt;0.99, SUM($B$4:$M$4)&lt;1.01),"","Total Year must equal 100%")</f>
        <v/>
      </c>
      <c r="N3" s="8"/>
    </row>
    <row r="4" spans="1:14" s="27" customFormat="1" ht="35.1" customHeight="1" x14ac:dyDescent="0.25">
      <c r="A4" s="140" t="s">
        <v>18</v>
      </c>
      <c r="B4" s="77">
        <v>8.3333333300000006E-2</v>
      </c>
      <c r="C4" s="40">
        <v>8.3333333300000006E-2</v>
      </c>
      <c r="D4" s="40">
        <v>8.3333333300000006E-2</v>
      </c>
      <c r="E4" s="40">
        <v>8.3333333300000006E-2</v>
      </c>
      <c r="F4" s="40">
        <v>8.3333333300000006E-2</v>
      </c>
      <c r="G4" s="40">
        <v>8.3333333300000006E-2</v>
      </c>
      <c r="H4" s="40">
        <v>8.3333333300000006E-2</v>
      </c>
      <c r="I4" s="40">
        <v>8.3333333300000006E-2</v>
      </c>
      <c r="J4" s="40">
        <v>8.3333333300000006E-2</v>
      </c>
      <c r="K4" s="40">
        <v>8.3333333300000006E-2</v>
      </c>
      <c r="L4" s="40">
        <v>8.3333333300000006E-2</v>
      </c>
      <c r="M4" s="41">
        <v>8.3333333300000006E-2</v>
      </c>
      <c r="N4" s="26"/>
    </row>
    <row r="5" spans="1:14" ht="35.1" customHeight="1" x14ac:dyDescent="0.25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/>
    </row>
    <row r="6" spans="1:14" s="36" customFormat="1" ht="35.1" customHeight="1" x14ac:dyDescent="0.25">
      <c r="A6" s="34" t="s">
        <v>0</v>
      </c>
      <c r="B6" s="34" t="s">
        <v>20</v>
      </c>
      <c r="C6" s="34" t="s">
        <v>21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26</v>
      </c>
      <c r="I6" s="34" t="s">
        <v>27</v>
      </c>
      <c r="J6" s="34" t="s">
        <v>28</v>
      </c>
      <c r="K6" s="34" t="s">
        <v>29</v>
      </c>
      <c r="L6" s="34" t="s">
        <v>30</v>
      </c>
      <c r="M6" s="34" t="s">
        <v>31</v>
      </c>
      <c r="N6" s="35"/>
    </row>
    <row r="7" spans="1:14" ht="35.1" customHeight="1" x14ac:dyDescent="0.25">
      <c r="A7" s="141" t="str">
        <f>YearlyBudget!$A4</f>
        <v xml:space="preserve">   Revenue 01</v>
      </c>
      <c r="B7" s="142">
        <f>YearlyBudget!$B4*B$4</f>
        <v>0</v>
      </c>
      <c r="C7" s="143">
        <f>YearlyBudget!$B4*C$4</f>
        <v>0</v>
      </c>
      <c r="D7" s="143">
        <f>YearlyBudget!$B4*D$4</f>
        <v>0</v>
      </c>
      <c r="E7" s="144">
        <f>YearlyBudget!$B4*E$4</f>
        <v>0</v>
      </c>
      <c r="F7" s="143">
        <f>YearlyBudget!$B4*F$4</f>
        <v>0</v>
      </c>
      <c r="G7" s="144">
        <f>YearlyBudget!$B4*G$4</f>
        <v>0</v>
      </c>
      <c r="H7" s="143">
        <f>YearlyBudget!$B4*H$4</f>
        <v>0</v>
      </c>
      <c r="I7" s="143">
        <f>YearlyBudget!$B4*I$4</f>
        <v>0</v>
      </c>
      <c r="J7" s="144">
        <f>YearlyBudget!$B4*J$4</f>
        <v>0</v>
      </c>
      <c r="K7" s="143">
        <f>YearlyBudget!$B4*K$4</f>
        <v>0</v>
      </c>
      <c r="L7" s="143">
        <f>YearlyBudget!$B4*L$4</f>
        <v>0</v>
      </c>
      <c r="M7" s="145">
        <f>YearlyBudget!$B4*M$4</f>
        <v>0</v>
      </c>
      <c r="N7" s="8"/>
    </row>
    <row r="8" spans="1:14" ht="35.1" customHeight="1" x14ac:dyDescent="0.25">
      <c r="A8" s="47" t="str">
        <f>YearlyBudget!$A5</f>
        <v xml:space="preserve">   Revenue 02</v>
      </c>
      <c r="B8" s="78">
        <f>YearlyBudget!$B5*B$4</f>
        <v>0</v>
      </c>
      <c r="C8" s="37">
        <f>YearlyBudget!$B5*C$4</f>
        <v>0</v>
      </c>
      <c r="D8" s="37">
        <f>YearlyBudget!$B5*D$4</f>
        <v>0</v>
      </c>
      <c r="E8" s="38">
        <f>YearlyBudget!$B5*E$4</f>
        <v>0</v>
      </c>
      <c r="F8" s="37">
        <f>YearlyBudget!$B5*F$4</f>
        <v>0</v>
      </c>
      <c r="G8" s="38">
        <f>YearlyBudget!$B5*G$4</f>
        <v>0</v>
      </c>
      <c r="H8" s="37">
        <f>YearlyBudget!$B5*H$4</f>
        <v>0</v>
      </c>
      <c r="I8" s="37">
        <f>YearlyBudget!$B5*I$4</f>
        <v>0</v>
      </c>
      <c r="J8" s="38">
        <f>YearlyBudget!$B5*J$4</f>
        <v>0</v>
      </c>
      <c r="K8" s="37">
        <f>YearlyBudget!$B5*K$4</f>
        <v>0</v>
      </c>
      <c r="L8" s="37">
        <f>YearlyBudget!$B5*L$4</f>
        <v>0</v>
      </c>
      <c r="M8" s="53">
        <f>YearlyBudget!$B5*M$4</f>
        <v>0</v>
      </c>
      <c r="N8" s="8"/>
    </row>
    <row r="9" spans="1:14" ht="35.1" customHeight="1" x14ac:dyDescent="0.25">
      <c r="A9" s="141"/>
      <c r="B9" s="146"/>
      <c r="C9" s="147"/>
      <c r="D9" s="147"/>
      <c r="E9" s="148"/>
      <c r="F9" s="147"/>
      <c r="G9" s="148"/>
      <c r="H9" s="147"/>
      <c r="I9" s="147"/>
      <c r="J9" s="148"/>
      <c r="K9" s="147"/>
      <c r="L9" s="147"/>
      <c r="M9" s="149"/>
      <c r="N9" s="8"/>
    </row>
    <row r="10" spans="1:14" ht="35.1" customHeight="1" x14ac:dyDescent="0.25">
      <c r="A10" s="47"/>
      <c r="B10" s="78"/>
      <c r="C10" s="37"/>
      <c r="D10" s="37"/>
      <c r="E10" s="38"/>
      <c r="F10" s="37"/>
      <c r="G10" s="38"/>
      <c r="H10" s="37"/>
      <c r="I10" s="37"/>
      <c r="J10" s="38"/>
      <c r="K10" s="37"/>
      <c r="L10" s="37"/>
      <c r="M10" s="53"/>
      <c r="N10" s="8"/>
    </row>
    <row r="11" spans="1:14" ht="35.1" customHeight="1" x14ac:dyDescent="0.25">
      <c r="A11" s="141"/>
      <c r="B11" s="146"/>
      <c r="C11" s="147"/>
      <c r="D11" s="147"/>
      <c r="E11" s="148"/>
      <c r="F11" s="147"/>
      <c r="G11" s="148"/>
      <c r="H11" s="147"/>
      <c r="I11" s="147"/>
      <c r="J11" s="148"/>
      <c r="K11" s="147"/>
      <c r="L11" s="147"/>
      <c r="M11" s="149"/>
      <c r="N11" s="8"/>
    </row>
    <row r="12" spans="1:14" ht="35.1" customHeight="1" x14ac:dyDescent="0.25">
      <c r="A12" s="47"/>
      <c r="B12" s="78"/>
      <c r="C12" s="37"/>
      <c r="D12" s="37"/>
      <c r="E12" s="38"/>
      <c r="F12" s="37"/>
      <c r="G12" s="38"/>
      <c r="H12" s="37"/>
      <c r="I12" s="37"/>
      <c r="J12" s="38"/>
      <c r="K12" s="37"/>
      <c r="L12" s="37"/>
      <c r="M12" s="53"/>
      <c r="N12" s="8"/>
    </row>
    <row r="13" spans="1:14" ht="35.1" customHeight="1" x14ac:dyDescent="0.25">
      <c r="A13" s="141"/>
      <c r="B13" s="146"/>
      <c r="C13" s="147"/>
      <c r="D13" s="147"/>
      <c r="E13" s="148"/>
      <c r="F13" s="147"/>
      <c r="G13" s="148"/>
      <c r="H13" s="147"/>
      <c r="I13" s="147"/>
      <c r="J13" s="148"/>
      <c r="K13" s="147"/>
      <c r="L13" s="147"/>
      <c r="M13" s="149"/>
      <c r="N13" s="8"/>
    </row>
    <row r="14" spans="1:14" ht="35.1" customHeight="1" x14ac:dyDescent="0.25">
      <c r="A14" s="47"/>
      <c r="B14" s="78"/>
      <c r="C14" s="37"/>
      <c r="D14" s="37"/>
      <c r="E14" s="38"/>
      <c r="F14" s="37"/>
      <c r="G14" s="38"/>
      <c r="H14" s="37"/>
      <c r="I14" s="37"/>
      <c r="J14" s="38"/>
      <c r="K14" s="37"/>
      <c r="L14" s="37"/>
      <c r="M14" s="53"/>
      <c r="N14" s="8"/>
    </row>
    <row r="15" spans="1:14" ht="35.1" customHeight="1" x14ac:dyDescent="0.25">
      <c r="A15" s="141"/>
      <c r="B15" s="146"/>
      <c r="C15" s="147"/>
      <c r="D15" s="147"/>
      <c r="E15" s="148"/>
      <c r="F15" s="147"/>
      <c r="G15" s="148"/>
      <c r="H15" s="147"/>
      <c r="I15" s="147"/>
      <c r="J15" s="148"/>
      <c r="K15" s="147"/>
      <c r="L15" s="147"/>
      <c r="M15" s="149"/>
      <c r="N15" s="8"/>
    </row>
    <row r="16" spans="1:14" ht="35.1" customHeight="1" x14ac:dyDescent="0.25">
      <c r="A16" s="48"/>
      <c r="B16" s="79"/>
      <c r="C16" s="52"/>
      <c r="D16" s="52"/>
      <c r="E16" s="49"/>
      <c r="F16" s="52"/>
      <c r="G16" s="49"/>
      <c r="H16" s="52"/>
      <c r="I16" s="52"/>
      <c r="J16" s="49"/>
      <c r="K16" s="52"/>
      <c r="L16" s="52"/>
      <c r="M16" s="50"/>
      <c r="N16" s="8"/>
    </row>
    <row r="17" spans="1:14" ht="35.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35.1" customHeight="1" x14ac:dyDescent="0.25">
      <c r="A18" s="39" t="s">
        <v>4</v>
      </c>
      <c r="B18" s="42">
        <f t="shared" ref="B18:M18" si="0">SUM(B$7:B$16)</f>
        <v>0</v>
      </c>
      <c r="C18" s="43">
        <f t="shared" si="0"/>
        <v>0</v>
      </c>
      <c r="D18" s="43">
        <f t="shared" si="0"/>
        <v>0</v>
      </c>
      <c r="E18" s="43">
        <f t="shared" si="0"/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  <c r="M18" s="44">
        <f t="shared" si="0"/>
        <v>0</v>
      </c>
      <c r="N18" s="8"/>
    </row>
    <row r="19" spans="1:14" ht="35.1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35.1" customHeight="1" x14ac:dyDescent="0.25">
      <c r="A20" s="150" t="str">
        <f>YearlyBudget!$A9</f>
        <v xml:space="preserve">   Non-Operating Revenue 01</v>
      </c>
      <c r="B20" s="142">
        <f>YearlyBudget!$B9*B$4</f>
        <v>0</v>
      </c>
      <c r="C20" s="143">
        <f>YearlyBudget!$B9*C$4</f>
        <v>0</v>
      </c>
      <c r="D20" s="144">
        <f>YearlyBudget!$B9*D$4</f>
        <v>0</v>
      </c>
      <c r="E20" s="143">
        <f>YearlyBudget!$B9*E$4</f>
        <v>0</v>
      </c>
      <c r="F20" s="143">
        <f>YearlyBudget!$B9*F$4</f>
        <v>0</v>
      </c>
      <c r="G20" s="144">
        <f>YearlyBudget!$B9*G$4</f>
        <v>0</v>
      </c>
      <c r="H20" s="144">
        <f>YearlyBudget!$B9*H$4</f>
        <v>0</v>
      </c>
      <c r="I20" s="143">
        <f>YearlyBudget!$B9*I$4</f>
        <v>0</v>
      </c>
      <c r="J20" s="144">
        <f>YearlyBudget!$B9*J$4</f>
        <v>0</v>
      </c>
      <c r="K20" s="143">
        <f>YearlyBudget!$B9*K$4</f>
        <v>0</v>
      </c>
      <c r="L20" s="144">
        <f>YearlyBudget!$B9*L$4</f>
        <v>0</v>
      </c>
      <c r="M20" s="145">
        <f>YearlyBudget!$B9*M$4</f>
        <v>0</v>
      </c>
      <c r="N20" s="8"/>
    </row>
    <row r="21" spans="1:14" ht="35.1" customHeight="1" x14ac:dyDescent="0.25">
      <c r="A21" s="47" t="str">
        <f>YearlyBudget!$A10</f>
        <v xml:space="preserve">   Non-Operating Revenue 02</v>
      </c>
      <c r="B21" s="78">
        <f>YearlyBudget!$B10*B$4</f>
        <v>0</v>
      </c>
      <c r="C21" s="37">
        <f>YearlyBudget!$B10*C$4</f>
        <v>0</v>
      </c>
      <c r="D21" s="38">
        <f>YearlyBudget!$B10*D$4</f>
        <v>0</v>
      </c>
      <c r="E21" s="37">
        <f>YearlyBudget!$B10*E$4</f>
        <v>0</v>
      </c>
      <c r="F21" s="37">
        <f>YearlyBudget!$B10*F$4</f>
        <v>0</v>
      </c>
      <c r="G21" s="38">
        <f>YearlyBudget!$B10*G$4</f>
        <v>0</v>
      </c>
      <c r="H21" s="38">
        <f>YearlyBudget!$B10*H$4</f>
        <v>0</v>
      </c>
      <c r="I21" s="37">
        <f>YearlyBudget!$B10*I$4</f>
        <v>0</v>
      </c>
      <c r="J21" s="38">
        <f>YearlyBudget!$B10*J$4</f>
        <v>0</v>
      </c>
      <c r="K21" s="37">
        <f>YearlyBudget!$B10*K$4</f>
        <v>0</v>
      </c>
      <c r="L21" s="38">
        <f>YearlyBudget!$B10*L$4</f>
        <v>0</v>
      </c>
      <c r="M21" s="53">
        <f>YearlyBudget!$B10*M$4</f>
        <v>0</v>
      </c>
      <c r="N21" s="8"/>
    </row>
    <row r="22" spans="1:14" ht="35.1" customHeight="1" x14ac:dyDescent="0.25">
      <c r="A22" s="141"/>
      <c r="B22" s="146"/>
      <c r="C22" s="147"/>
      <c r="D22" s="148"/>
      <c r="E22" s="147"/>
      <c r="F22" s="147"/>
      <c r="G22" s="148"/>
      <c r="H22" s="148"/>
      <c r="I22" s="147"/>
      <c r="J22" s="148"/>
      <c r="K22" s="147"/>
      <c r="L22" s="148"/>
      <c r="M22" s="149"/>
      <c r="N22" s="8"/>
    </row>
    <row r="23" spans="1:14" ht="35.1" customHeight="1" x14ac:dyDescent="0.25">
      <c r="A23" s="47"/>
      <c r="B23" s="78"/>
      <c r="C23" s="37"/>
      <c r="D23" s="38"/>
      <c r="E23" s="37"/>
      <c r="F23" s="37"/>
      <c r="G23" s="38"/>
      <c r="H23" s="38"/>
      <c r="I23" s="37"/>
      <c r="J23" s="38"/>
      <c r="K23" s="37"/>
      <c r="L23" s="38"/>
      <c r="M23" s="53"/>
      <c r="N23" s="8"/>
    </row>
    <row r="24" spans="1:14" ht="35.1" customHeight="1" x14ac:dyDescent="0.25">
      <c r="A24" s="151"/>
      <c r="B24" s="152"/>
      <c r="C24" s="153"/>
      <c r="D24" s="154"/>
      <c r="E24" s="153"/>
      <c r="F24" s="153"/>
      <c r="G24" s="154"/>
      <c r="H24" s="154"/>
      <c r="I24" s="153"/>
      <c r="J24" s="154"/>
      <c r="K24" s="153"/>
      <c r="L24" s="154"/>
      <c r="M24" s="155"/>
      <c r="N24" s="8"/>
    </row>
    <row r="25" spans="1:14" ht="35.1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35.1" customHeight="1" x14ac:dyDescent="0.25">
      <c r="A26" s="156" t="s">
        <v>7</v>
      </c>
      <c r="B26" s="33">
        <f t="shared" ref="B26:M26" si="1">SUM(B$20:B$24)</f>
        <v>0</v>
      </c>
      <c r="C26" s="80">
        <f t="shared" si="1"/>
        <v>0</v>
      </c>
      <c r="D26" s="43">
        <f t="shared" si="1"/>
        <v>0</v>
      </c>
      <c r="E26" s="43">
        <f t="shared" si="1"/>
        <v>0</v>
      </c>
      <c r="F26" s="43">
        <f t="shared" si="1"/>
        <v>0</v>
      </c>
      <c r="G26" s="43">
        <f t="shared" si="1"/>
        <v>0</v>
      </c>
      <c r="H26" s="43">
        <f t="shared" si="1"/>
        <v>0</v>
      </c>
      <c r="I26" s="43">
        <f t="shared" si="1"/>
        <v>0</v>
      </c>
      <c r="J26" s="43">
        <f t="shared" si="1"/>
        <v>0</v>
      </c>
      <c r="K26" s="43">
        <f t="shared" si="1"/>
        <v>0</v>
      </c>
      <c r="L26" s="43">
        <f t="shared" si="1"/>
        <v>0</v>
      </c>
      <c r="M26" s="44">
        <f t="shared" si="1"/>
        <v>0</v>
      </c>
      <c r="N26" s="8"/>
    </row>
    <row r="27" spans="1:14" ht="35.1" customHeight="1" x14ac:dyDescent="0.25">
      <c r="A27" s="110" t="s">
        <v>8</v>
      </c>
      <c r="B27" s="82">
        <f t="shared" ref="B27:M27" si="2">SUM(B$18,B$26)</f>
        <v>0</v>
      </c>
      <c r="C27" s="81">
        <f t="shared" si="2"/>
        <v>0</v>
      </c>
      <c r="D27" s="49">
        <f t="shared" si="2"/>
        <v>0</v>
      </c>
      <c r="E27" s="49">
        <f t="shared" si="2"/>
        <v>0</v>
      </c>
      <c r="F27" s="49">
        <f t="shared" si="2"/>
        <v>0</v>
      </c>
      <c r="G27" s="49">
        <f t="shared" si="2"/>
        <v>0</v>
      </c>
      <c r="H27" s="49">
        <f t="shared" si="2"/>
        <v>0</v>
      </c>
      <c r="I27" s="49">
        <f t="shared" si="2"/>
        <v>0</v>
      </c>
      <c r="J27" s="49">
        <f t="shared" si="2"/>
        <v>0</v>
      </c>
      <c r="K27" s="49">
        <f t="shared" si="2"/>
        <v>0</v>
      </c>
      <c r="L27" s="49">
        <f t="shared" si="2"/>
        <v>0</v>
      </c>
      <c r="M27" s="50">
        <f t="shared" si="2"/>
        <v>0</v>
      </c>
      <c r="N27" s="8"/>
    </row>
    <row r="28" spans="1:14" ht="35.1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46" customFormat="1" ht="35.1" customHeight="1" x14ac:dyDescent="0.25">
      <c r="A29" s="54" t="s">
        <v>9</v>
      </c>
      <c r="B29" s="55" t="s">
        <v>20</v>
      </c>
      <c r="C29" s="55" t="s">
        <v>21</v>
      </c>
      <c r="D29" s="55" t="s">
        <v>22</v>
      </c>
      <c r="E29" s="55" t="s">
        <v>23</v>
      </c>
      <c r="F29" s="55" t="s">
        <v>24</v>
      </c>
      <c r="G29" s="55" t="s">
        <v>25</v>
      </c>
      <c r="H29" s="55" t="s">
        <v>26</v>
      </c>
      <c r="I29" s="55" t="s">
        <v>27</v>
      </c>
      <c r="J29" s="55" t="s">
        <v>28</v>
      </c>
      <c r="K29" s="55" t="s">
        <v>29</v>
      </c>
      <c r="L29" s="55" t="s">
        <v>30</v>
      </c>
      <c r="M29" s="55" t="s">
        <v>31</v>
      </c>
      <c r="N29" s="45"/>
    </row>
    <row r="30" spans="1:14" ht="35.1" customHeight="1" x14ac:dyDescent="0.25">
      <c r="A30" s="141" t="str">
        <f>YearlyBudget!$A15</f>
        <v xml:space="preserve">   Payroll</v>
      </c>
      <c r="B30" s="142">
        <f>YearlyBudget!$B15*B$4</f>
        <v>0</v>
      </c>
      <c r="C30" s="144">
        <f>YearlyBudget!$B15*C$4</f>
        <v>0</v>
      </c>
      <c r="D30" s="143">
        <f>YearlyBudget!$B15*D$4</f>
        <v>0</v>
      </c>
      <c r="E30" s="143">
        <f>YearlyBudget!$B15*E$4</f>
        <v>0</v>
      </c>
      <c r="F30" s="144">
        <f>YearlyBudget!$B15*F$4</f>
        <v>0</v>
      </c>
      <c r="G30" s="143">
        <f>YearlyBudget!$B15*G$4</f>
        <v>0</v>
      </c>
      <c r="H30" s="143">
        <f>YearlyBudget!$B15*H$4</f>
        <v>0</v>
      </c>
      <c r="I30" s="144">
        <f>YearlyBudget!$B15*I$4</f>
        <v>0</v>
      </c>
      <c r="J30" s="143">
        <f>YearlyBudget!$B15*J$4</f>
        <v>0</v>
      </c>
      <c r="K30" s="143">
        <f>YearlyBudget!$B15*K$4</f>
        <v>0</v>
      </c>
      <c r="L30" s="143">
        <f>YearlyBudget!$B15*L$4</f>
        <v>0</v>
      </c>
      <c r="M30" s="145">
        <f>YearlyBudget!$B15*M$4</f>
        <v>0</v>
      </c>
      <c r="N30" s="8"/>
    </row>
    <row r="31" spans="1:14" ht="35.1" customHeight="1" x14ac:dyDescent="0.25">
      <c r="A31" s="47" t="str">
        <f>YearlyBudget!$A16</f>
        <v xml:space="preserve">   Rent</v>
      </c>
      <c r="B31" s="78">
        <f>YearlyBudget!$B16*0.08333333333333</f>
        <v>0</v>
      </c>
      <c r="C31" s="38">
        <f>YearlyBudget!$B16*0.08333333333333</f>
        <v>0</v>
      </c>
      <c r="D31" s="37">
        <f>YearlyBudget!$B16*0.08333333333333</f>
        <v>0</v>
      </c>
      <c r="E31" s="37">
        <f>YearlyBudget!$B16*0.08333333333333</f>
        <v>0</v>
      </c>
      <c r="F31" s="38">
        <f>YearlyBudget!$B16*0.08333333333333</f>
        <v>0</v>
      </c>
      <c r="G31" s="37">
        <f>YearlyBudget!$B16*0.08333333333333</f>
        <v>0</v>
      </c>
      <c r="H31" s="37">
        <f>YearlyBudget!$B16*0.08333333333333</f>
        <v>0</v>
      </c>
      <c r="I31" s="37">
        <f>YearlyBudget!$B16*0.08333333333333</f>
        <v>0</v>
      </c>
      <c r="J31" s="37">
        <f>YearlyBudget!$B16*0.08333333333333</f>
        <v>0</v>
      </c>
      <c r="K31" s="37">
        <f>YearlyBudget!$B16*0.08333333333333</f>
        <v>0</v>
      </c>
      <c r="L31" s="37">
        <f>YearlyBudget!$B16*0.08333333333333</f>
        <v>0</v>
      </c>
      <c r="M31" s="53">
        <f>YearlyBudget!$B16*0.08333333333333</f>
        <v>0</v>
      </c>
      <c r="N31" s="8"/>
    </row>
    <row r="32" spans="1:14" ht="35.1" customHeight="1" x14ac:dyDescent="0.25">
      <c r="A32" s="141" t="str">
        <f>YearlyBudget!$A17</f>
        <v xml:space="preserve">   Utilities</v>
      </c>
      <c r="B32" s="146">
        <f>YearlyBudget!$B17*0.08333333333333</f>
        <v>0</v>
      </c>
      <c r="C32" s="148">
        <f>YearlyBudget!$B17*0.08333333333333</f>
        <v>0</v>
      </c>
      <c r="D32" s="147">
        <f>YearlyBudget!$B17*0.08333333333333</f>
        <v>0</v>
      </c>
      <c r="E32" s="147">
        <f>YearlyBudget!$B17*0.08333333333333</f>
        <v>0</v>
      </c>
      <c r="F32" s="148">
        <f>YearlyBudget!$B17*0.08333333333333</f>
        <v>0</v>
      </c>
      <c r="G32" s="147">
        <f>YearlyBudget!$B17*0.08333333333333</f>
        <v>0</v>
      </c>
      <c r="H32" s="147">
        <f>YearlyBudget!$B17*0.08333333333333</f>
        <v>0</v>
      </c>
      <c r="I32" s="147">
        <f>YearlyBudget!$B17*0.08333333333333</f>
        <v>0</v>
      </c>
      <c r="J32" s="147">
        <f>YearlyBudget!$B17*0.08333333333333</f>
        <v>0</v>
      </c>
      <c r="K32" s="147">
        <f>YearlyBudget!$B17*0.08333333333333</f>
        <v>0</v>
      </c>
      <c r="L32" s="147">
        <f>YearlyBudget!$B17*0.08333333333333</f>
        <v>0</v>
      </c>
      <c r="M32" s="149">
        <f>YearlyBudget!$B17*0.08333333333333</f>
        <v>0</v>
      </c>
      <c r="N32" s="8"/>
    </row>
    <row r="33" spans="1:14" ht="35.1" customHeight="1" x14ac:dyDescent="0.25">
      <c r="A33" s="47" t="str">
        <f>YearlyBudget!$A18</f>
        <v xml:space="preserve">   Taxes</v>
      </c>
      <c r="B33" s="78">
        <f>YearlyBudget!$B18*B$4</f>
        <v>0</v>
      </c>
      <c r="C33" s="38">
        <f>YearlyBudget!$B18*C$4</f>
        <v>0</v>
      </c>
      <c r="D33" s="37">
        <f>YearlyBudget!$B18*D$4</f>
        <v>0</v>
      </c>
      <c r="E33" s="37">
        <f>YearlyBudget!$B18*E$4</f>
        <v>0</v>
      </c>
      <c r="F33" s="38">
        <f>YearlyBudget!$B18*F$4</f>
        <v>0</v>
      </c>
      <c r="G33" s="37">
        <f>YearlyBudget!$B18*G$4</f>
        <v>0</v>
      </c>
      <c r="H33" s="37">
        <f>YearlyBudget!$B18*H$4</f>
        <v>0</v>
      </c>
      <c r="I33" s="37">
        <f>YearlyBudget!$B18*I$4</f>
        <v>0</v>
      </c>
      <c r="J33" s="37">
        <f>YearlyBudget!$B18*J$4</f>
        <v>0</v>
      </c>
      <c r="K33" s="37">
        <f>YearlyBudget!$B18*K$4</f>
        <v>0</v>
      </c>
      <c r="L33" s="37">
        <f>YearlyBudget!$B18*L$4</f>
        <v>0</v>
      </c>
      <c r="M33" s="53">
        <f>YearlyBudget!$B18*M$4</f>
        <v>0</v>
      </c>
      <c r="N33" s="8"/>
    </row>
    <row r="34" spans="1:14" ht="35.1" customHeight="1" x14ac:dyDescent="0.25">
      <c r="A34" s="141" t="str">
        <f>YearlyBudget!$A19</f>
        <v xml:space="preserve">   Insurance</v>
      </c>
      <c r="B34" s="146">
        <f>YearlyBudget!$B19*0.08333333333333</f>
        <v>0</v>
      </c>
      <c r="C34" s="148">
        <f>YearlyBudget!$B19*0.08333333333333</f>
        <v>0</v>
      </c>
      <c r="D34" s="147">
        <f>YearlyBudget!$B19*0.08333333333333</f>
        <v>0</v>
      </c>
      <c r="E34" s="147">
        <f>YearlyBudget!$B19*0.08333333333333</f>
        <v>0</v>
      </c>
      <c r="F34" s="148">
        <f>YearlyBudget!$B19*0.08333333333333</f>
        <v>0</v>
      </c>
      <c r="G34" s="147">
        <f>YearlyBudget!$B19*0.08333333333333</f>
        <v>0</v>
      </c>
      <c r="H34" s="147">
        <f>YearlyBudget!$B19*0.08333333333333</f>
        <v>0</v>
      </c>
      <c r="I34" s="147">
        <f>YearlyBudget!$B19*0.08333333333333</f>
        <v>0</v>
      </c>
      <c r="J34" s="147">
        <f>YearlyBudget!$B19*0.08333333333333</f>
        <v>0</v>
      </c>
      <c r="K34" s="147">
        <f>YearlyBudget!$B19*0.08333333333333</f>
        <v>0</v>
      </c>
      <c r="L34" s="147">
        <f>YearlyBudget!$B19*0.08333333333333</f>
        <v>0</v>
      </c>
      <c r="M34" s="149">
        <f>YearlyBudget!$B19*0.08333333333333</f>
        <v>0</v>
      </c>
      <c r="N34" s="8"/>
    </row>
    <row r="35" spans="1:14" ht="35.1" customHeight="1" x14ac:dyDescent="0.25">
      <c r="A35" s="47" t="str">
        <f>YearlyBudget!$A20</f>
        <v xml:space="preserve">   Office supplies</v>
      </c>
      <c r="B35" s="78">
        <f>YearlyBudget!$B20*B$4</f>
        <v>0</v>
      </c>
      <c r="C35" s="38">
        <f>YearlyBudget!$B20*C$4</f>
        <v>0</v>
      </c>
      <c r="D35" s="37">
        <f>YearlyBudget!$B20*D$4</f>
        <v>0</v>
      </c>
      <c r="E35" s="37">
        <f>YearlyBudget!$B20*E$4</f>
        <v>0</v>
      </c>
      <c r="F35" s="38">
        <f>YearlyBudget!$B20*F$4</f>
        <v>0</v>
      </c>
      <c r="G35" s="37">
        <f>YearlyBudget!$B20*G$4</f>
        <v>0</v>
      </c>
      <c r="H35" s="37">
        <f>YearlyBudget!$B20*H$4</f>
        <v>0</v>
      </c>
      <c r="I35" s="37">
        <f>YearlyBudget!$B20*I$4</f>
        <v>0</v>
      </c>
      <c r="J35" s="37">
        <f>YearlyBudget!$B20*J$4</f>
        <v>0</v>
      </c>
      <c r="K35" s="37">
        <f>YearlyBudget!$B20*K$4</f>
        <v>0</v>
      </c>
      <c r="L35" s="37">
        <f>YearlyBudget!$B20*L$4</f>
        <v>0</v>
      </c>
      <c r="M35" s="53">
        <f>YearlyBudget!$B20*M$4</f>
        <v>0</v>
      </c>
      <c r="N35" s="8"/>
    </row>
    <row r="36" spans="1:14" ht="35.1" customHeight="1" x14ac:dyDescent="0.25">
      <c r="A36" s="141" t="str">
        <f>YearlyBudget!$A21</f>
        <v xml:space="preserve">   Transportation</v>
      </c>
      <c r="B36" s="146">
        <f>YearlyBudget!$B21*B$4</f>
        <v>0</v>
      </c>
      <c r="C36" s="148">
        <f>YearlyBudget!$B21*C$4</f>
        <v>0</v>
      </c>
      <c r="D36" s="147">
        <f>YearlyBudget!$B21*D$4</f>
        <v>0</v>
      </c>
      <c r="E36" s="147">
        <f>YearlyBudget!$B21*E$4</f>
        <v>0</v>
      </c>
      <c r="F36" s="148">
        <f>YearlyBudget!$B21*F$4</f>
        <v>0</v>
      </c>
      <c r="G36" s="147">
        <f>YearlyBudget!$B21*G$4</f>
        <v>0</v>
      </c>
      <c r="H36" s="147">
        <f>YearlyBudget!$B21*H$4</f>
        <v>0</v>
      </c>
      <c r="I36" s="147">
        <f>YearlyBudget!$B21*I$4</f>
        <v>0</v>
      </c>
      <c r="J36" s="147">
        <f>YearlyBudget!$B21*J$4</f>
        <v>0</v>
      </c>
      <c r="K36" s="147">
        <f>YearlyBudget!$B21*K$4</f>
        <v>0</v>
      </c>
      <c r="L36" s="147">
        <f>YearlyBudget!$B21*L$4</f>
        <v>0</v>
      </c>
      <c r="M36" s="149">
        <f>YearlyBudget!$B21*M$4</f>
        <v>0</v>
      </c>
      <c r="N36" s="8"/>
    </row>
    <row r="37" spans="1:14" ht="35.1" customHeight="1" x14ac:dyDescent="0.25">
      <c r="A37" s="47"/>
      <c r="B37" s="78"/>
      <c r="C37" s="38"/>
      <c r="D37" s="37"/>
      <c r="E37" s="37"/>
      <c r="F37" s="38"/>
      <c r="G37" s="37"/>
      <c r="H37" s="37"/>
      <c r="I37" s="37"/>
      <c r="J37" s="37"/>
      <c r="K37" s="37"/>
      <c r="L37" s="37"/>
      <c r="M37" s="53"/>
      <c r="N37" s="8"/>
    </row>
    <row r="38" spans="1:14" ht="35.1" customHeight="1" x14ac:dyDescent="0.25">
      <c r="A38" s="141"/>
      <c r="B38" s="146"/>
      <c r="C38" s="148"/>
      <c r="D38" s="147"/>
      <c r="E38" s="147"/>
      <c r="F38" s="148"/>
      <c r="G38" s="147"/>
      <c r="H38" s="147"/>
      <c r="I38" s="147"/>
      <c r="J38" s="147"/>
      <c r="K38" s="147"/>
      <c r="L38" s="147"/>
      <c r="M38" s="149"/>
      <c r="N38" s="8"/>
    </row>
    <row r="39" spans="1:14" ht="35.1" customHeight="1" x14ac:dyDescent="0.25">
      <c r="A39" s="156" t="s">
        <v>17</v>
      </c>
      <c r="B39" s="42">
        <f>SUM(B$30:B$38)</f>
        <v>0</v>
      </c>
      <c r="C39" s="51">
        <f>SUM(C$30:C$38)</f>
        <v>0</v>
      </c>
      <c r="D39" s="51">
        <f>SUM(D$30:D$38)</f>
        <v>0</v>
      </c>
      <c r="E39" s="51">
        <f>SUM(E$30:E$38)</f>
        <v>0</v>
      </c>
      <c r="F39" s="51">
        <f>SUM(F$30:F$38)</f>
        <v>0</v>
      </c>
      <c r="G39" s="51">
        <f>SUM(G$30:G$38)</f>
        <v>0</v>
      </c>
      <c r="H39" s="43">
        <f>SUM(H$30:H$38)</f>
        <v>0</v>
      </c>
      <c r="I39" s="51">
        <f>SUM(I$30:I$38)</f>
        <v>0</v>
      </c>
      <c r="J39" s="43">
        <f>SUM(J$30:J$38)</f>
        <v>0</v>
      </c>
      <c r="K39" s="51">
        <f>SUM(K$30:K$38)</f>
        <v>0</v>
      </c>
      <c r="L39" s="51">
        <f>SUM(L$30:L$38)</f>
        <v>0</v>
      </c>
      <c r="M39" s="44">
        <f>SUM(M$30:M$38)</f>
        <v>0</v>
      </c>
      <c r="N39" s="8"/>
    </row>
    <row r="40" spans="1:14" ht="35.1" customHeight="1" x14ac:dyDescent="0.25">
      <c r="A40" s="157" t="s">
        <v>19</v>
      </c>
      <c r="B40" s="79">
        <f>B$27-B$39</f>
        <v>0</v>
      </c>
      <c r="C40" s="52">
        <f>C$27-C$39</f>
        <v>0</v>
      </c>
      <c r="D40" s="52">
        <f>D$27-D$39</f>
        <v>0</v>
      </c>
      <c r="E40" s="52">
        <f>E$27-E$39</f>
        <v>0</v>
      </c>
      <c r="F40" s="52">
        <f>F$27-F$39</f>
        <v>0</v>
      </c>
      <c r="G40" s="52">
        <f>G$27-G$39</f>
        <v>0</v>
      </c>
      <c r="H40" s="49">
        <f>H$27-H$39</f>
        <v>0</v>
      </c>
      <c r="I40" s="52">
        <f>I$27-I$39</f>
        <v>0</v>
      </c>
      <c r="J40" s="49">
        <f>J$27-J$39</f>
        <v>0</v>
      </c>
      <c r="K40" s="52">
        <f>K$27-K$39</f>
        <v>0</v>
      </c>
      <c r="L40" s="52">
        <f>L$27-L$39</f>
        <v>0</v>
      </c>
      <c r="M40" s="50">
        <f>M$27-M$39</f>
        <v>0</v>
      </c>
      <c r="N40" s="8"/>
    </row>
    <row r="41" spans="1:14" ht="35.1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35.1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35.1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1"/>
      <c r="N43" s="8"/>
    </row>
    <row r="44" spans="1:14" ht="35.1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2"/>
      <c r="N44" s="8"/>
    </row>
    <row r="45" spans="1:14" ht="35.1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N45" s="8"/>
    </row>
    <row r="46" spans="1:14" ht="35.1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35.1" customHeight="1" x14ac:dyDescent="0.25">
      <c r="N47" s="8"/>
    </row>
    <row r="48" spans="1:14" ht="35.1" customHeight="1" x14ac:dyDescent="0.25">
      <c r="N48" s="8"/>
    </row>
    <row r="49" spans="14:14" ht="35.1" customHeight="1" x14ac:dyDescent="0.25">
      <c r="N49" s="8"/>
    </row>
    <row r="50" spans="14:14" ht="35.1" customHeight="1" x14ac:dyDescent="0.25">
      <c r="N50" s="8"/>
    </row>
    <row r="51" spans="14:14" ht="35.1" customHeight="1" x14ac:dyDescent="0.25">
      <c r="N51" s="8"/>
    </row>
    <row r="52" spans="14:14" ht="35.1" customHeight="1" x14ac:dyDescent="0.25">
      <c r="N52" s="8"/>
    </row>
    <row r="53" spans="14:14" ht="35.1" customHeight="1" x14ac:dyDescent="0.25">
      <c r="N53" s="8"/>
    </row>
    <row r="54" spans="14:14" ht="35.1" customHeight="1" x14ac:dyDescent="0.25">
      <c r="N54" s="8"/>
    </row>
    <row r="55" spans="14:14" ht="35.1" customHeight="1" x14ac:dyDescent="0.25">
      <c r="N55" s="8"/>
    </row>
  </sheetData>
  <mergeCells count="1">
    <mergeCell ref="A1:M2"/>
  </mergeCells>
  <pageMargins left="0.7" right="0.7" top="0.75" bottom="0.75" header="0" footer="0"/>
  <pageSetup scale="58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zoomScale="60" zoomScaleNormal="60" workbookViewId="0">
      <selection sqref="A1:M2"/>
    </sheetView>
  </sheetViews>
  <sheetFormatPr defaultColWidth="14.42578125" defaultRowHeight="35.1" customHeight="1" x14ac:dyDescent="0.25"/>
  <cols>
    <col min="1" max="1" width="37.7109375" style="67" customWidth="1"/>
    <col min="2" max="13" width="13.7109375" style="14" customWidth="1"/>
    <col min="14" max="26" width="8.7109375" style="14" customWidth="1"/>
    <col min="27" max="16384" width="14.42578125" style="14"/>
  </cols>
  <sheetData>
    <row r="1" spans="1:14" ht="35.1" customHeight="1" x14ac:dyDescent="0.25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"/>
    </row>
    <row r="2" spans="1:14" ht="35.1" customHeight="1" thickBot="1" x14ac:dyDescent="0.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"/>
    </row>
    <row r="3" spans="1:14" ht="35.1" customHeight="1" thickTop="1" x14ac:dyDescent="0.25">
      <c r="A3" s="18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3"/>
    </row>
    <row r="4" spans="1:14" ht="35.1" customHeight="1" x14ac:dyDescent="0.25">
      <c r="A4" s="72" t="s">
        <v>0</v>
      </c>
      <c r="B4" s="56" t="s">
        <v>20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6" t="s">
        <v>28</v>
      </c>
      <c r="K4" s="56" t="s">
        <v>29</v>
      </c>
      <c r="L4" s="56" t="s">
        <v>30</v>
      </c>
      <c r="M4" s="56" t="s">
        <v>31</v>
      </c>
      <c r="N4" s="13"/>
    </row>
    <row r="5" spans="1:14" ht="35.1" customHeight="1" x14ac:dyDescent="0.25">
      <c r="A5" s="113" t="str">
        <f>YearlyBudget!$A4</f>
        <v xml:space="preserve">   Revenue 01</v>
      </c>
      <c r="B5" s="114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7"/>
      <c r="N5" s="13"/>
    </row>
    <row r="6" spans="1:14" ht="35.1" customHeight="1" x14ac:dyDescent="0.25">
      <c r="A6" s="66" t="str">
        <f>YearlyBudget!$A5</f>
        <v xml:space="preserve">   Revenue 02</v>
      </c>
      <c r="B6" s="73"/>
      <c r="C6" s="60"/>
      <c r="D6" s="62"/>
      <c r="E6" s="60"/>
      <c r="F6" s="60"/>
      <c r="G6" s="62"/>
      <c r="H6" s="60"/>
      <c r="I6" s="60"/>
      <c r="J6" s="62"/>
      <c r="K6" s="60"/>
      <c r="L6" s="60"/>
      <c r="M6" s="64"/>
      <c r="N6" s="13"/>
    </row>
    <row r="7" spans="1:14" ht="35.1" customHeight="1" x14ac:dyDescent="0.25">
      <c r="A7" s="113"/>
      <c r="B7" s="118"/>
      <c r="C7" s="119"/>
      <c r="D7" s="120"/>
      <c r="E7" s="119"/>
      <c r="F7" s="119"/>
      <c r="G7" s="120"/>
      <c r="H7" s="119"/>
      <c r="I7" s="119"/>
      <c r="J7" s="120"/>
      <c r="K7" s="119"/>
      <c r="L7" s="119"/>
      <c r="M7" s="121"/>
      <c r="N7" s="13"/>
    </row>
    <row r="8" spans="1:14" ht="35.1" customHeight="1" x14ac:dyDescent="0.25">
      <c r="A8" s="66"/>
      <c r="B8" s="73"/>
      <c r="C8" s="60"/>
      <c r="D8" s="62"/>
      <c r="E8" s="60"/>
      <c r="F8" s="60"/>
      <c r="G8" s="62"/>
      <c r="H8" s="60"/>
      <c r="I8" s="60"/>
      <c r="J8" s="62"/>
      <c r="K8" s="60"/>
      <c r="L8" s="60"/>
      <c r="M8" s="64"/>
      <c r="N8" s="13"/>
    </row>
    <row r="9" spans="1:14" ht="35.1" customHeight="1" x14ac:dyDescent="0.25">
      <c r="A9" s="113"/>
      <c r="B9" s="118"/>
      <c r="C9" s="119"/>
      <c r="D9" s="120"/>
      <c r="E9" s="119"/>
      <c r="F9" s="119"/>
      <c r="G9" s="120"/>
      <c r="H9" s="119"/>
      <c r="I9" s="119"/>
      <c r="J9" s="120"/>
      <c r="K9" s="119"/>
      <c r="L9" s="119"/>
      <c r="M9" s="121"/>
      <c r="N9" s="13"/>
    </row>
    <row r="10" spans="1:14" ht="35.1" customHeight="1" x14ac:dyDescent="0.25">
      <c r="A10" s="66"/>
      <c r="B10" s="73"/>
      <c r="C10" s="60"/>
      <c r="D10" s="62"/>
      <c r="E10" s="60"/>
      <c r="F10" s="60"/>
      <c r="G10" s="62"/>
      <c r="H10" s="60"/>
      <c r="I10" s="60"/>
      <c r="J10" s="62"/>
      <c r="K10" s="60"/>
      <c r="L10" s="60"/>
      <c r="M10" s="64"/>
      <c r="N10" s="13"/>
    </row>
    <row r="11" spans="1:14" ht="35.1" customHeight="1" x14ac:dyDescent="0.25">
      <c r="A11" s="113"/>
      <c r="B11" s="118"/>
      <c r="C11" s="119"/>
      <c r="D11" s="120"/>
      <c r="E11" s="119"/>
      <c r="F11" s="119"/>
      <c r="G11" s="120"/>
      <c r="H11" s="119"/>
      <c r="I11" s="119"/>
      <c r="J11" s="120"/>
      <c r="K11" s="119"/>
      <c r="L11" s="119"/>
      <c r="M11" s="121"/>
      <c r="N11" s="13"/>
    </row>
    <row r="12" spans="1:14" ht="35.1" customHeight="1" x14ac:dyDescent="0.25">
      <c r="A12" s="66"/>
      <c r="B12" s="73"/>
      <c r="C12" s="60"/>
      <c r="D12" s="62"/>
      <c r="E12" s="60"/>
      <c r="F12" s="60"/>
      <c r="G12" s="62"/>
      <c r="H12" s="60"/>
      <c r="I12" s="60"/>
      <c r="J12" s="62"/>
      <c r="K12" s="60"/>
      <c r="L12" s="60"/>
      <c r="M12" s="64"/>
      <c r="N12" s="13"/>
    </row>
    <row r="13" spans="1:14" ht="35.1" customHeight="1" x14ac:dyDescent="0.25">
      <c r="A13" s="113"/>
      <c r="B13" s="118"/>
      <c r="C13" s="119"/>
      <c r="D13" s="120"/>
      <c r="E13" s="119"/>
      <c r="F13" s="119"/>
      <c r="G13" s="120"/>
      <c r="H13" s="119"/>
      <c r="I13" s="119"/>
      <c r="J13" s="120"/>
      <c r="K13" s="119"/>
      <c r="L13" s="119"/>
      <c r="M13" s="121"/>
      <c r="N13" s="13"/>
    </row>
    <row r="14" spans="1:14" ht="35.1" customHeight="1" x14ac:dyDescent="0.25">
      <c r="A14" s="59"/>
      <c r="B14" s="74"/>
      <c r="C14" s="61"/>
      <c r="D14" s="63"/>
      <c r="E14" s="61"/>
      <c r="F14" s="61"/>
      <c r="G14" s="63"/>
      <c r="H14" s="61"/>
      <c r="I14" s="61"/>
      <c r="J14" s="63"/>
      <c r="K14" s="61"/>
      <c r="L14" s="61"/>
      <c r="M14" s="65"/>
      <c r="N14" s="13"/>
    </row>
    <row r="15" spans="1:14" ht="35.1" customHeight="1" x14ac:dyDescent="0.25">
      <c r="A15" s="1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35.1" customHeight="1" x14ac:dyDescent="0.25">
      <c r="A16" s="122" t="s">
        <v>4</v>
      </c>
      <c r="B16" s="76">
        <f t="shared" ref="B16:M16" si="0">SUM(B$5:B$14)</f>
        <v>0</v>
      </c>
      <c r="C16" s="70">
        <f t="shared" si="0"/>
        <v>0</v>
      </c>
      <c r="D16" s="70">
        <f t="shared" si="0"/>
        <v>0</v>
      </c>
      <c r="E16" s="69">
        <f t="shared" si="0"/>
        <v>0</v>
      </c>
      <c r="F16" s="70">
        <f t="shared" si="0"/>
        <v>0</v>
      </c>
      <c r="G16" s="69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  <c r="M16" s="71">
        <f t="shared" si="0"/>
        <v>0</v>
      </c>
      <c r="N16" s="13"/>
    </row>
    <row r="17" spans="1:14" ht="35.1" customHeight="1" x14ac:dyDescent="0.25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35.1" customHeight="1" x14ac:dyDescent="0.25">
      <c r="A18" s="123" t="str">
        <f>YearlyBudget!$A9</f>
        <v xml:space="preserve">   Non-Operating Revenue 01</v>
      </c>
      <c r="B18" s="124"/>
      <c r="C18" s="115"/>
      <c r="D18" s="115"/>
      <c r="E18" s="115"/>
      <c r="F18" s="115"/>
      <c r="G18" s="115"/>
      <c r="H18" s="116"/>
      <c r="I18" s="115"/>
      <c r="J18" s="115"/>
      <c r="K18" s="116"/>
      <c r="L18" s="115"/>
      <c r="M18" s="117"/>
      <c r="N18" s="13"/>
    </row>
    <row r="19" spans="1:14" ht="35.1" customHeight="1" x14ac:dyDescent="0.25">
      <c r="A19" s="68" t="str">
        <f>YearlyBudget!$A10</f>
        <v xml:space="preserve">   Non-Operating Revenue 02</v>
      </c>
      <c r="B19" s="75"/>
      <c r="C19" s="60"/>
      <c r="D19" s="60"/>
      <c r="E19" s="60"/>
      <c r="F19" s="60"/>
      <c r="G19" s="60"/>
      <c r="H19" s="62"/>
      <c r="I19" s="60"/>
      <c r="J19" s="60"/>
      <c r="K19" s="62"/>
      <c r="L19" s="60"/>
      <c r="M19" s="64"/>
      <c r="N19" s="13"/>
    </row>
    <row r="20" spans="1:14" ht="35.1" customHeight="1" x14ac:dyDescent="0.25">
      <c r="A20" s="125"/>
      <c r="B20" s="126"/>
      <c r="C20" s="119"/>
      <c r="D20" s="119"/>
      <c r="E20" s="119"/>
      <c r="F20" s="119"/>
      <c r="G20" s="119"/>
      <c r="H20" s="120"/>
      <c r="I20" s="119"/>
      <c r="J20" s="119"/>
      <c r="K20" s="120"/>
      <c r="L20" s="119"/>
      <c r="M20" s="121"/>
      <c r="N20" s="13"/>
    </row>
    <row r="21" spans="1:14" ht="35.1" customHeight="1" x14ac:dyDescent="0.25">
      <c r="A21" s="68"/>
      <c r="B21" s="75"/>
      <c r="C21" s="60"/>
      <c r="D21" s="60"/>
      <c r="E21" s="60"/>
      <c r="F21" s="60"/>
      <c r="G21" s="60"/>
      <c r="H21" s="62"/>
      <c r="I21" s="60"/>
      <c r="J21" s="60"/>
      <c r="K21" s="62"/>
      <c r="L21" s="60"/>
      <c r="M21" s="64"/>
      <c r="N21" s="13"/>
    </row>
    <row r="22" spans="1:14" ht="35.1" customHeight="1" x14ac:dyDescent="0.25">
      <c r="A22" s="127"/>
      <c r="B22" s="128"/>
      <c r="C22" s="129"/>
      <c r="D22" s="129"/>
      <c r="E22" s="129"/>
      <c r="F22" s="129"/>
      <c r="G22" s="129"/>
      <c r="H22" s="130"/>
      <c r="I22" s="129"/>
      <c r="J22" s="129"/>
      <c r="K22" s="130"/>
      <c r="L22" s="129"/>
      <c r="M22" s="131"/>
      <c r="N22" s="13"/>
    </row>
    <row r="23" spans="1:14" ht="35.1" customHeight="1" x14ac:dyDescent="0.25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35.1" customHeight="1" x14ac:dyDescent="0.25">
      <c r="A24" s="132" t="s">
        <v>7</v>
      </c>
      <c r="B24" s="58">
        <f t="shared" ref="B24:M24" si="1">SUM(B$18:B$22)</f>
        <v>0</v>
      </c>
      <c r="C24" s="69">
        <f t="shared" si="1"/>
        <v>0</v>
      </c>
      <c r="D24" s="70">
        <f t="shared" si="1"/>
        <v>0</v>
      </c>
      <c r="E24" s="70">
        <f t="shared" si="1"/>
        <v>0</v>
      </c>
      <c r="F24" s="69">
        <f t="shared" si="1"/>
        <v>0</v>
      </c>
      <c r="G24" s="70">
        <f t="shared" si="1"/>
        <v>0</v>
      </c>
      <c r="H24" s="69">
        <f t="shared" si="1"/>
        <v>0</v>
      </c>
      <c r="I24" s="70">
        <f t="shared" si="1"/>
        <v>0</v>
      </c>
      <c r="J24" s="70">
        <f t="shared" si="1"/>
        <v>0</v>
      </c>
      <c r="K24" s="69">
        <f t="shared" si="1"/>
        <v>0</v>
      </c>
      <c r="L24" s="70">
        <f t="shared" si="1"/>
        <v>0</v>
      </c>
      <c r="M24" s="71">
        <f t="shared" si="1"/>
        <v>0</v>
      </c>
      <c r="N24" s="13"/>
    </row>
    <row r="25" spans="1:14" ht="35.1" customHeight="1" x14ac:dyDescent="0.25">
      <c r="A25" s="133" t="s">
        <v>8</v>
      </c>
      <c r="B25" s="57">
        <f t="shared" ref="B25:M25" si="2">SUM(B$16,B$24)</f>
        <v>0</v>
      </c>
      <c r="C25" s="63">
        <f t="shared" si="2"/>
        <v>0</v>
      </c>
      <c r="D25" s="61">
        <f t="shared" si="2"/>
        <v>0</v>
      </c>
      <c r="E25" s="61">
        <f t="shared" si="2"/>
        <v>0</v>
      </c>
      <c r="F25" s="63">
        <f t="shared" si="2"/>
        <v>0</v>
      </c>
      <c r="G25" s="61">
        <f t="shared" si="2"/>
        <v>0</v>
      </c>
      <c r="H25" s="63">
        <f t="shared" si="2"/>
        <v>0</v>
      </c>
      <c r="I25" s="61">
        <f t="shared" si="2"/>
        <v>0</v>
      </c>
      <c r="J25" s="61">
        <f t="shared" si="2"/>
        <v>0</v>
      </c>
      <c r="K25" s="63">
        <f t="shared" si="2"/>
        <v>0</v>
      </c>
      <c r="L25" s="61">
        <f t="shared" si="2"/>
        <v>0</v>
      </c>
      <c r="M25" s="65">
        <f t="shared" si="2"/>
        <v>0</v>
      </c>
      <c r="N25" s="13"/>
    </row>
    <row r="26" spans="1:14" ht="35.1" customHeight="1" x14ac:dyDescent="0.25">
      <c r="A26" s="1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35.1" customHeight="1" x14ac:dyDescent="0.25">
      <c r="A27" s="72" t="s">
        <v>9</v>
      </c>
      <c r="B27" s="56" t="s">
        <v>20</v>
      </c>
      <c r="C27" s="56" t="s">
        <v>21</v>
      </c>
      <c r="D27" s="56" t="s">
        <v>22</v>
      </c>
      <c r="E27" s="56" t="s">
        <v>23</v>
      </c>
      <c r="F27" s="56" t="s">
        <v>24</v>
      </c>
      <c r="G27" s="56" t="s">
        <v>25</v>
      </c>
      <c r="H27" s="56" t="s">
        <v>26</v>
      </c>
      <c r="I27" s="56" t="s">
        <v>27</v>
      </c>
      <c r="J27" s="56" t="s">
        <v>28</v>
      </c>
      <c r="K27" s="56" t="s">
        <v>29</v>
      </c>
      <c r="L27" s="56" t="s">
        <v>30</v>
      </c>
      <c r="M27" s="56" t="s">
        <v>31</v>
      </c>
      <c r="N27" s="13"/>
    </row>
    <row r="28" spans="1:14" ht="35.1" customHeight="1" x14ac:dyDescent="0.25">
      <c r="A28" s="113" t="str">
        <f>YearlyBudget!$A15</f>
        <v xml:space="preserve">   Payroll</v>
      </c>
      <c r="B28" s="118"/>
      <c r="C28" s="115"/>
      <c r="D28" s="115"/>
      <c r="E28" s="116"/>
      <c r="F28" s="115"/>
      <c r="G28" s="116"/>
      <c r="H28" s="115"/>
      <c r="I28" s="116"/>
      <c r="J28" s="115"/>
      <c r="K28" s="115"/>
      <c r="L28" s="115"/>
      <c r="M28" s="117"/>
      <c r="N28" s="13"/>
    </row>
    <row r="29" spans="1:14" ht="35.1" customHeight="1" x14ac:dyDescent="0.25">
      <c r="A29" s="66" t="str">
        <f>YearlyBudget!$A16</f>
        <v xml:space="preserve">   Rent</v>
      </c>
      <c r="B29" s="73"/>
      <c r="C29" s="60"/>
      <c r="D29" s="60"/>
      <c r="E29" s="62"/>
      <c r="F29" s="60"/>
      <c r="G29" s="62"/>
      <c r="H29" s="60"/>
      <c r="I29" s="62"/>
      <c r="J29" s="60"/>
      <c r="K29" s="60"/>
      <c r="L29" s="60"/>
      <c r="M29" s="64"/>
      <c r="N29" s="13"/>
    </row>
    <row r="30" spans="1:14" ht="35.1" customHeight="1" x14ac:dyDescent="0.25">
      <c r="A30" s="113" t="str">
        <f>YearlyBudget!$A17</f>
        <v xml:space="preserve">   Utilities</v>
      </c>
      <c r="B30" s="118"/>
      <c r="C30" s="119"/>
      <c r="D30" s="119"/>
      <c r="E30" s="120"/>
      <c r="F30" s="119"/>
      <c r="G30" s="120"/>
      <c r="H30" s="119"/>
      <c r="I30" s="120"/>
      <c r="J30" s="119"/>
      <c r="K30" s="119"/>
      <c r="L30" s="120"/>
      <c r="M30" s="121"/>
      <c r="N30" s="13"/>
    </row>
    <row r="31" spans="1:14" ht="35.1" customHeight="1" x14ac:dyDescent="0.25">
      <c r="A31" s="66" t="str">
        <f>YearlyBudget!$A18</f>
        <v xml:space="preserve">   Taxes</v>
      </c>
      <c r="B31" s="73"/>
      <c r="C31" s="60"/>
      <c r="D31" s="60"/>
      <c r="E31" s="62"/>
      <c r="F31" s="60"/>
      <c r="G31" s="62"/>
      <c r="H31" s="60"/>
      <c r="I31" s="62"/>
      <c r="J31" s="60"/>
      <c r="K31" s="60"/>
      <c r="L31" s="62"/>
      <c r="M31" s="64"/>
      <c r="N31" s="13"/>
    </row>
    <row r="32" spans="1:14" ht="35.1" customHeight="1" x14ac:dyDescent="0.25">
      <c r="A32" s="113" t="str">
        <f>YearlyBudget!$A19</f>
        <v xml:space="preserve">   Insurance</v>
      </c>
      <c r="B32" s="118"/>
      <c r="C32" s="119"/>
      <c r="D32" s="119"/>
      <c r="E32" s="120"/>
      <c r="F32" s="119"/>
      <c r="G32" s="120"/>
      <c r="H32" s="119"/>
      <c r="I32" s="120"/>
      <c r="J32" s="119"/>
      <c r="K32" s="119"/>
      <c r="L32" s="120"/>
      <c r="M32" s="121"/>
      <c r="N32" s="13"/>
    </row>
    <row r="33" spans="1:14" ht="35.1" customHeight="1" x14ac:dyDescent="0.25">
      <c r="A33" s="66" t="str">
        <f>YearlyBudget!$A20</f>
        <v xml:space="preserve">   Office supplies</v>
      </c>
      <c r="B33" s="73"/>
      <c r="C33" s="60"/>
      <c r="D33" s="60"/>
      <c r="E33" s="62"/>
      <c r="F33" s="60"/>
      <c r="G33" s="62"/>
      <c r="H33" s="60"/>
      <c r="I33" s="62"/>
      <c r="J33" s="60"/>
      <c r="K33" s="60"/>
      <c r="L33" s="62"/>
      <c r="M33" s="64"/>
      <c r="N33" s="13"/>
    </row>
    <row r="34" spans="1:14" ht="35.1" customHeight="1" x14ac:dyDescent="0.25">
      <c r="A34" s="113" t="str">
        <f>YearlyBudget!$A21</f>
        <v xml:space="preserve">   Transportation</v>
      </c>
      <c r="B34" s="118"/>
      <c r="C34" s="119"/>
      <c r="D34" s="119"/>
      <c r="E34" s="120"/>
      <c r="F34" s="119"/>
      <c r="G34" s="120"/>
      <c r="H34" s="119"/>
      <c r="I34" s="120"/>
      <c r="J34" s="119"/>
      <c r="K34" s="119"/>
      <c r="L34" s="120"/>
      <c r="M34" s="121"/>
      <c r="N34" s="13"/>
    </row>
    <row r="35" spans="1:14" ht="35.1" customHeight="1" x14ac:dyDescent="0.25">
      <c r="A35" s="66"/>
      <c r="B35" s="73"/>
      <c r="C35" s="60"/>
      <c r="D35" s="60"/>
      <c r="E35" s="62"/>
      <c r="F35" s="60"/>
      <c r="G35" s="62"/>
      <c r="H35" s="60"/>
      <c r="I35" s="62"/>
      <c r="J35" s="60"/>
      <c r="K35" s="60"/>
      <c r="L35" s="62"/>
      <c r="M35" s="64"/>
      <c r="N35" s="13"/>
    </row>
    <row r="36" spans="1:14" ht="35.1" customHeight="1" x14ac:dyDescent="0.25">
      <c r="A36" s="113"/>
      <c r="B36" s="118"/>
      <c r="C36" s="119"/>
      <c r="D36" s="119"/>
      <c r="E36" s="120"/>
      <c r="F36" s="119"/>
      <c r="G36" s="120"/>
      <c r="H36" s="119"/>
      <c r="I36" s="120"/>
      <c r="J36" s="119"/>
      <c r="K36" s="119"/>
      <c r="L36" s="120"/>
      <c r="M36" s="121"/>
      <c r="N36" s="13"/>
    </row>
    <row r="37" spans="1:14" ht="35.1" customHeight="1" x14ac:dyDescent="0.25">
      <c r="A37" s="66"/>
      <c r="B37" s="73"/>
      <c r="C37" s="60"/>
      <c r="D37" s="60"/>
      <c r="E37" s="62"/>
      <c r="F37" s="60"/>
      <c r="G37" s="62"/>
      <c r="H37" s="60"/>
      <c r="I37" s="62"/>
      <c r="J37" s="60"/>
      <c r="K37" s="60"/>
      <c r="L37" s="62"/>
      <c r="M37" s="64"/>
      <c r="N37" s="13"/>
    </row>
    <row r="38" spans="1:14" ht="35.1" customHeight="1" x14ac:dyDescent="0.25">
      <c r="A38" s="113"/>
      <c r="B38" s="118"/>
      <c r="C38" s="119"/>
      <c r="D38" s="119"/>
      <c r="E38" s="120"/>
      <c r="F38" s="119"/>
      <c r="G38" s="120"/>
      <c r="H38" s="119"/>
      <c r="I38" s="120"/>
      <c r="J38" s="119"/>
      <c r="K38" s="119"/>
      <c r="L38" s="120"/>
      <c r="M38" s="121"/>
      <c r="N38" s="13"/>
    </row>
    <row r="39" spans="1:14" ht="35.1" customHeight="1" x14ac:dyDescent="0.25">
      <c r="A39" s="66"/>
      <c r="B39" s="73"/>
      <c r="C39" s="60"/>
      <c r="D39" s="60"/>
      <c r="E39" s="62"/>
      <c r="F39" s="60"/>
      <c r="G39" s="62"/>
      <c r="H39" s="60"/>
      <c r="I39" s="62"/>
      <c r="J39" s="60"/>
      <c r="K39" s="60"/>
      <c r="L39" s="62"/>
      <c r="M39" s="64"/>
      <c r="N39" s="13"/>
    </row>
    <row r="40" spans="1:14" ht="35.1" customHeight="1" x14ac:dyDescent="0.25">
      <c r="A40" s="113"/>
      <c r="B40" s="118"/>
      <c r="C40" s="119"/>
      <c r="D40" s="119"/>
      <c r="E40" s="120"/>
      <c r="F40" s="119"/>
      <c r="G40" s="120"/>
      <c r="H40" s="119"/>
      <c r="I40" s="120"/>
      <c r="J40" s="119"/>
      <c r="K40" s="119"/>
      <c r="L40" s="120"/>
      <c r="M40" s="121"/>
      <c r="N40" s="13"/>
    </row>
    <row r="41" spans="1:14" ht="35.1" customHeight="1" x14ac:dyDescent="0.25">
      <c r="A41" s="66"/>
      <c r="B41" s="73"/>
      <c r="C41" s="60"/>
      <c r="D41" s="60"/>
      <c r="E41" s="62"/>
      <c r="F41" s="60"/>
      <c r="G41" s="62"/>
      <c r="H41" s="60"/>
      <c r="I41" s="62"/>
      <c r="J41" s="60"/>
      <c r="K41" s="60"/>
      <c r="L41" s="62"/>
      <c r="M41" s="64"/>
      <c r="N41" s="13"/>
    </row>
    <row r="42" spans="1:14" ht="35.1" customHeight="1" x14ac:dyDescent="0.25">
      <c r="A42" s="113"/>
      <c r="B42" s="118"/>
      <c r="C42" s="119"/>
      <c r="D42" s="119"/>
      <c r="E42" s="120"/>
      <c r="F42" s="119"/>
      <c r="G42" s="120"/>
      <c r="H42" s="119"/>
      <c r="I42" s="120"/>
      <c r="J42" s="119"/>
      <c r="K42" s="119"/>
      <c r="L42" s="120"/>
      <c r="M42" s="121"/>
      <c r="N42" s="13"/>
    </row>
    <row r="43" spans="1:14" ht="35.1" customHeight="1" x14ac:dyDescent="0.25">
      <c r="A43" s="66"/>
      <c r="B43" s="73"/>
      <c r="C43" s="60"/>
      <c r="D43" s="60"/>
      <c r="E43" s="62"/>
      <c r="F43" s="60"/>
      <c r="G43" s="62"/>
      <c r="H43" s="60"/>
      <c r="I43" s="62"/>
      <c r="J43" s="60"/>
      <c r="K43" s="60"/>
      <c r="L43" s="62"/>
      <c r="M43" s="64"/>
      <c r="N43" s="13"/>
    </row>
    <row r="44" spans="1:14" ht="35.1" customHeight="1" x14ac:dyDescent="0.25">
      <c r="A44" s="134"/>
      <c r="B44" s="135"/>
      <c r="C44" s="129"/>
      <c r="D44" s="129"/>
      <c r="E44" s="130"/>
      <c r="F44" s="129"/>
      <c r="G44" s="130"/>
      <c r="H44" s="129"/>
      <c r="I44" s="130"/>
      <c r="J44" s="129"/>
      <c r="K44" s="129"/>
      <c r="L44" s="130"/>
      <c r="M44" s="131"/>
      <c r="N44" s="13"/>
    </row>
    <row r="45" spans="1:14" ht="35.1" customHeight="1" x14ac:dyDescent="0.25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35.1" customHeight="1" x14ac:dyDescent="0.25">
      <c r="A46" s="136" t="s">
        <v>17</v>
      </c>
      <c r="B46" s="58">
        <f t="shared" ref="B46:M46" si="3">SUM(B$28:B$44)</f>
        <v>0</v>
      </c>
      <c r="C46" s="70">
        <f t="shared" si="3"/>
        <v>0</v>
      </c>
      <c r="D46" s="70">
        <f t="shared" si="3"/>
        <v>0</v>
      </c>
      <c r="E46" s="69">
        <f t="shared" si="3"/>
        <v>0</v>
      </c>
      <c r="F46" s="70">
        <f t="shared" si="3"/>
        <v>0</v>
      </c>
      <c r="G46" s="70">
        <f t="shared" si="3"/>
        <v>0</v>
      </c>
      <c r="H46" s="69">
        <f t="shared" si="3"/>
        <v>0</v>
      </c>
      <c r="I46" s="70">
        <f t="shared" si="3"/>
        <v>0</v>
      </c>
      <c r="J46" s="69">
        <f t="shared" si="3"/>
        <v>0</v>
      </c>
      <c r="K46" s="70">
        <f t="shared" si="3"/>
        <v>0</v>
      </c>
      <c r="L46" s="70">
        <f t="shared" si="3"/>
        <v>0</v>
      </c>
      <c r="M46" s="71">
        <f t="shared" si="3"/>
        <v>0</v>
      </c>
      <c r="N46" s="13"/>
    </row>
    <row r="47" spans="1:14" ht="35.1" customHeight="1" x14ac:dyDescent="0.25">
      <c r="A47" s="137" t="s">
        <v>19</v>
      </c>
      <c r="B47" s="57">
        <f t="shared" ref="B47:M47" si="4">B$25-B$46</f>
        <v>0</v>
      </c>
      <c r="C47" s="61">
        <f t="shared" si="4"/>
        <v>0</v>
      </c>
      <c r="D47" s="61">
        <f t="shared" si="4"/>
        <v>0</v>
      </c>
      <c r="E47" s="63">
        <f t="shared" si="4"/>
        <v>0</v>
      </c>
      <c r="F47" s="61">
        <f t="shared" si="4"/>
        <v>0</v>
      </c>
      <c r="G47" s="61">
        <f t="shared" si="4"/>
        <v>0</v>
      </c>
      <c r="H47" s="63">
        <f t="shared" si="4"/>
        <v>0</v>
      </c>
      <c r="I47" s="61">
        <f t="shared" si="4"/>
        <v>0</v>
      </c>
      <c r="J47" s="63">
        <f t="shared" si="4"/>
        <v>0</v>
      </c>
      <c r="K47" s="61">
        <f t="shared" si="4"/>
        <v>0</v>
      </c>
      <c r="L47" s="61">
        <f t="shared" si="4"/>
        <v>0</v>
      </c>
      <c r="M47" s="65">
        <f t="shared" si="4"/>
        <v>0</v>
      </c>
      <c r="N47" s="13"/>
    </row>
    <row r="48" spans="1:14" ht="35.1" customHeight="1" x14ac:dyDescent="0.25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35.1" customHeight="1" x14ac:dyDescent="0.25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35.1" customHeight="1" x14ac:dyDescent="0.25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6"/>
      <c r="N50" s="13"/>
    </row>
    <row r="51" spans="1:14" ht="35.1" customHeight="1" x14ac:dyDescent="0.25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7"/>
      <c r="N51" s="13"/>
    </row>
    <row r="52" spans="1:14" ht="35.1" customHeight="1" x14ac:dyDescent="0.25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N52" s="13"/>
    </row>
    <row r="53" spans="1:14" ht="35.1" customHeight="1" x14ac:dyDescent="0.25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</sheetData>
  <mergeCells count="1">
    <mergeCell ref="A1:M2"/>
  </mergeCells>
  <pageMargins left="0.7" right="0.7" top="0.75" bottom="0.75" header="0" footer="0"/>
  <pageSetup scale="60" orientation="landscape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zoomScaleNormal="100" workbookViewId="0">
      <selection sqref="A1:D2"/>
    </sheetView>
  </sheetViews>
  <sheetFormatPr defaultColWidth="20.7109375" defaultRowHeight="35.1" customHeight="1" x14ac:dyDescent="0.25"/>
  <cols>
    <col min="1" max="1" width="35.7109375" style="84" customWidth="1"/>
    <col min="2" max="4" width="25.7109375" style="23" customWidth="1"/>
    <col min="5" max="16384" width="20.7109375" style="20"/>
  </cols>
  <sheetData>
    <row r="1" spans="1:5" ht="35.1" customHeight="1" x14ac:dyDescent="0.25">
      <c r="A1" s="102" t="s">
        <v>43</v>
      </c>
      <c r="B1" s="102"/>
      <c r="C1" s="102"/>
      <c r="D1" s="102"/>
      <c r="E1" s="19"/>
    </row>
    <row r="2" spans="1:5" ht="35.1" customHeight="1" thickBot="1" x14ac:dyDescent="0.3">
      <c r="A2" s="103"/>
      <c r="B2" s="103"/>
      <c r="C2" s="103"/>
      <c r="D2" s="103"/>
      <c r="E2" s="19"/>
    </row>
    <row r="3" spans="1:5" ht="35.1" customHeight="1" thickTop="1" x14ac:dyDescent="0.25">
      <c r="A3" s="83"/>
      <c r="B3" s="21"/>
      <c r="C3" s="21"/>
      <c r="D3" s="21"/>
      <c r="E3" s="19"/>
    </row>
    <row r="4" spans="1:5" s="25" customFormat="1" ht="35.1" customHeight="1" x14ac:dyDescent="0.25">
      <c r="A4" s="99" t="s">
        <v>32</v>
      </c>
      <c r="B4" s="104" t="s">
        <v>20</v>
      </c>
      <c r="C4" s="105"/>
      <c r="D4" s="106"/>
      <c r="E4" s="24"/>
    </row>
    <row r="5" spans="1:5" ht="35.1" customHeight="1" x14ac:dyDescent="0.25">
      <c r="A5" s="83"/>
      <c r="B5" s="21"/>
      <c r="C5" s="21"/>
      <c r="D5" s="21"/>
      <c r="E5" s="19"/>
    </row>
    <row r="6" spans="1:5" s="88" customFormat="1" ht="35.1" customHeight="1" x14ac:dyDescent="0.25">
      <c r="A6" s="85" t="s">
        <v>33</v>
      </c>
      <c r="B6" s="86" t="s">
        <v>34</v>
      </c>
      <c r="C6" s="86" t="s">
        <v>35</v>
      </c>
      <c r="D6" s="86" t="s">
        <v>36</v>
      </c>
      <c r="E6" s="87"/>
    </row>
    <row r="7" spans="1:5" ht="35.1" customHeight="1" x14ac:dyDescent="0.25">
      <c r="A7" s="107" t="s">
        <v>37</v>
      </c>
      <c r="B7" s="108">
        <f>YearlyBudget!$B$12</f>
        <v>0</v>
      </c>
      <c r="C7" s="108">
        <f>SUM(MonthlyActuals!$B$16:$M$16)</f>
        <v>0</v>
      </c>
      <c r="D7" s="109">
        <f t="shared" ref="D7:D11" si="0">C7-B7</f>
        <v>0</v>
      </c>
      <c r="E7" s="19"/>
    </row>
    <row r="8" spans="1:5" ht="35.1" customHeight="1" x14ac:dyDescent="0.25">
      <c r="A8" s="93" t="s">
        <v>38</v>
      </c>
      <c r="B8" s="94">
        <f>YearlyBudget!$B$12</f>
        <v>0</v>
      </c>
      <c r="C8" s="94">
        <f>SUM(MonthlyActuals!$B$24:$M$24)</f>
        <v>0</v>
      </c>
      <c r="D8" s="95">
        <f t="shared" si="0"/>
        <v>0</v>
      </c>
      <c r="E8" s="19"/>
    </row>
    <row r="9" spans="1:5" ht="35.1" customHeight="1" x14ac:dyDescent="0.25">
      <c r="A9" s="107" t="s">
        <v>8</v>
      </c>
      <c r="B9" s="108">
        <f>YearlyBudget!$B$13</f>
        <v>0</v>
      </c>
      <c r="C9" s="108">
        <f>SUM(MonthlyActuals!$B$25:$M$25)</f>
        <v>0</v>
      </c>
      <c r="D9" s="109">
        <f t="shared" si="0"/>
        <v>0</v>
      </c>
      <c r="E9" s="19"/>
    </row>
    <row r="10" spans="1:5" ht="35.1" customHeight="1" x14ac:dyDescent="0.25">
      <c r="A10" s="93" t="s">
        <v>17</v>
      </c>
      <c r="B10" s="94">
        <f>YearlyBudget!$B$23</f>
        <v>0</v>
      </c>
      <c r="C10" s="94">
        <f>SUM(MonthlyActuals!$B$46:$M$46)</f>
        <v>0</v>
      </c>
      <c r="D10" s="95">
        <f t="shared" si="0"/>
        <v>0</v>
      </c>
      <c r="E10" s="19"/>
    </row>
    <row r="11" spans="1:5" ht="35.1" customHeight="1" x14ac:dyDescent="0.25">
      <c r="A11" s="110" t="s">
        <v>19</v>
      </c>
      <c r="B11" s="111">
        <f>YearlyBudget!$B$24</f>
        <v>0</v>
      </c>
      <c r="C11" s="111">
        <f>SUM(MonthlyActuals!$B$47:$M$47)</f>
        <v>0</v>
      </c>
      <c r="D11" s="112">
        <f t="shared" si="0"/>
        <v>0</v>
      </c>
      <c r="E11" s="19"/>
    </row>
    <row r="12" spans="1:5" ht="35.1" customHeight="1" x14ac:dyDescent="0.25">
      <c r="A12" s="83"/>
      <c r="B12" s="21"/>
      <c r="C12" s="21"/>
      <c r="D12" s="21"/>
      <c r="E12" s="19"/>
    </row>
    <row r="13" spans="1:5" s="92" customFormat="1" ht="35.1" customHeight="1" x14ac:dyDescent="0.25">
      <c r="A13" s="89" t="s">
        <v>39</v>
      </c>
      <c r="B13" s="90" t="s">
        <v>34</v>
      </c>
      <c r="C13" s="90" t="s">
        <v>35</v>
      </c>
      <c r="D13" s="90" t="s">
        <v>36</v>
      </c>
      <c r="E13" s="91"/>
    </row>
    <row r="14" spans="1:5" ht="35.1" customHeight="1" x14ac:dyDescent="0.25">
      <c r="A14" s="107" t="s">
        <v>37</v>
      </c>
      <c r="B14" s="108">
        <f ca="1">SUM(OFFSET(MonthlyBudget!$B18,0,0,1,MATCH($B$4,MonthlyActuals!Months,0)))</f>
        <v>0</v>
      </c>
      <c r="C14" s="108">
        <f ca="1">SUM(OFFSET(MonthlyActuals!$B16,0,0,1,MATCH($B$4,MonthlyActuals!Months,0)))</f>
        <v>0</v>
      </c>
      <c r="D14" s="109">
        <f t="shared" ref="D14:D18" ca="1" si="1">C14-B14</f>
        <v>0</v>
      </c>
      <c r="E14" s="19"/>
    </row>
    <row r="15" spans="1:5" ht="35.1" customHeight="1" x14ac:dyDescent="0.25">
      <c r="A15" s="93" t="s">
        <v>38</v>
      </c>
      <c r="B15" s="94">
        <f ca="1">SUM(OFFSET(MonthlyBudget!$B26,0,0,1,MATCH($B$4,MonthlyActuals!Months,0)))</f>
        <v>0</v>
      </c>
      <c r="C15" s="94">
        <f ca="1">SUM(OFFSET(MonthlyActuals!$B24,0,0,1,MATCH($B$4,MonthlyActuals!Months,0)))</f>
        <v>0</v>
      </c>
      <c r="D15" s="95">
        <f t="shared" ca="1" si="1"/>
        <v>0</v>
      </c>
      <c r="E15" s="19"/>
    </row>
    <row r="16" spans="1:5" ht="35.1" customHeight="1" x14ac:dyDescent="0.25">
      <c r="A16" s="107" t="s">
        <v>8</v>
      </c>
      <c r="B16" s="108">
        <f ca="1">SUM(OFFSET(MonthlyBudget!$B27,0,0,1,MATCH($B$4,MonthlyActuals!Months,0)))</f>
        <v>0</v>
      </c>
      <c r="C16" s="108">
        <f ca="1">SUM(OFFSET(MonthlyActuals!$B25,0,0,1,MATCH($B$4,MonthlyActuals!Months,0)))</f>
        <v>0</v>
      </c>
      <c r="D16" s="109">
        <f t="shared" ca="1" si="1"/>
        <v>0</v>
      </c>
      <c r="E16" s="19"/>
    </row>
    <row r="17" spans="1:5" ht="35.1" customHeight="1" x14ac:dyDescent="0.25">
      <c r="A17" s="93" t="s">
        <v>17</v>
      </c>
      <c r="B17" s="94">
        <f ca="1">SUM(OFFSET(MonthlyBudget!$B39,0,0,1,MATCH($B$4,MonthlyActuals!Months,0)))</f>
        <v>0</v>
      </c>
      <c r="C17" s="94">
        <f ca="1">SUM(OFFSET(MonthlyActuals!$B46,0,0,1,MATCH($B$4,MonthlyActuals!Months,0)))</f>
        <v>0</v>
      </c>
      <c r="D17" s="95">
        <f t="shared" ca="1" si="1"/>
        <v>0</v>
      </c>
      <c r="E17" s="19"/>
    </row>
    <row r="18" spans="1:5" ht="35.1" customHeight="1" x14ac:dyDescent="0.25">
      <c r="A18" s="110" t="s">
        <v>19</v>
      </c>
      <c r="B18" s="111">
        <f ca="1">SUM(OFFSET(MonthlyBudget!$B40,0,0,1,MATCH($B$4,MonthlyActuals!Months,0)))</f>
        <v>0</v>
      </c>
      <c r="C18" s="111">
        <f ca="1">SUM(OFFSET(MonthlyActuals!$B47,0,0,1,MATCH($B$4,MonthlyActuals!Months,0)))</f>
        <v>0</v>
      </c>
      <c r="D18" s="112">
        <f t="shared" ca="1" si="1"/>
        <v>0</v>
      </c>
      <c r="E18" s="19"/>
    </row>
    <row r="19" spans="1:5" ht="35.1" customHeight="1" x14ac:dyDescent="0.25">
      <c r="A19" s="83"/>
      <c r="B19" s="21"/>
      <c r="C19" s="21"/>
      <c r="D19" s="21"/>
      <c r="E19" s="19"/>
    </row>
    <row r="20" spans="1:5" ht="35.1" customHeight="1" x14ac:dyDescent="0.25">
      <c r="A20" s="89" t="s">
        <v>40</v>
      </c>
      <c r="B20" s="90" t="s">
        <v>34</v>
      </c>
      <c r="C20" s="90" t="s">
        <v>35</v>
      </c>
      <c r="D20" s="90" t="s">
        <v>36</v>
      </c>
      <c r="E20" s="19"/>
    </row>
    <row r="21" spans="1:5" ht="35.1" customHeight="1" x14ac:dyDescent="0.25">
      <c r="A21" s="107" t="s">
        <v>37</v>
      </c>
      <c r="B21" s="108">
        <f ca="1">SUM(OFFSET(MonthlyBudget!$B18,0,MATCH($B$4,MonthlyActuals!Months,0)-1,1,1))</f>
        <v>0</v>
      </c>
      <c r="C21" s="108">
        <f ca="1">SUM(OFFSET(MonthlyActuals!$B16,0,MATCH($B$4,MonthlyActuals!Months,0)-1,1,1))</f>
        <v>0</v>
      </c>
      <c r="D21" s="109">
        <f t="shared" ref="D21:D25" ca="1" si="2">C21-B21</f>
        <v>0</v>
      </c>
      <c r="E21" s="19"/>
    </row>
    <row r="22" spans="1:5" ht="35.1" customHeight="1" x14ac:dyDescent="0.25">
      <c r="A22" s="96" t="s">
        <v>38</v>
      </c>
      <c r="B22" s="97">
        <f ca="1">SUM(OFFSET(MonthlyBudget!$B26,0,MATCH($B$4,MonthlyActuals!Months,0)-1,1,1))</f>
        <v>0</v>
      </c>
      <c r="C22" s="97">
        <f ca="1">SUM(OFFSET(MonthlyActuals!$B24,0,MATCH($B$4,MonthlyActuals!Months,0)-1,1,1))</f>
        <v>0</v>
      </c>
      <c r="D22" s="98">
        <f t="shared" ca="1" si="2"/>
        <v>0</v>
      </c>
      <c r="E22" s="19"/>
    </row>
    <row r="23" spans="1:5" ht="35.1" customHeight="1" x14ac:dyDescent="0.25">
      <c r="A23" s="107" t="s">
        <v>8</v>
      </c>
      <c r="B23" s="108">
        <f ca="1">SUM(OFFSET(MonthlyBudget!$B27,0,MATCH($B$4,MonthlyActuals!Months,0)-1,1,1))</f>
        <v>0</v>
      </c>
      <c r="C23" s="108">
        <f ca="1">SUM(OFFSET(MonthlyActuals!$B25,0,MATCH($B$4,MonthlyActuals!Months,0)-1,1,1))</f>
        <v>0</v>
      </c>
      <c r="D23" s="109">
        <f t="shared" ca="1" si="2"/>
        <v>0</v>
      </c>
      <c r="E23" s="19"/>
    </row>
    <row r="24" spans="1:5" ht="35.1" customHeight="1" x14ac:dyDescent="0.25">
      <c r="A24" s="96" t="s">
        <v>17</v>
      </c>
      <c r="B24" s="97">
        <f ca="1">SUM(OFFSET(MonthlyBudget!$B39,0,MATCH($B$4,MonthlyActuals!Months,0)-1,1,1))</f>
        <v>0</v>
      </c>
      <c r="C24" s="97">
        <f ca="1">SUM(OFFSET(MonthlyActuals!$B46,0,MATCH($B$4,MonthlyActuals!Months,0)-1,1,1))</f>
        <v>0</v>
      </c>
      <c r="D24" s="98">
        <f t="shared" ca="1" si="2"/>
        <v>0</v>
      </c>
      <c r="E24" s="19"/>
    </row>
    <row r="25" spans="1:5" ht="35.1" customHeight="1" x14ac:dyDescent="0.25">
      <c r="A25" s="110" t="s">
        <v>19</v>
      </c>
      <c r="B25" s="111">
        <f ca="1">SUM(OFFSET(MonthlyBudget!$B40,0,MATCH($B$4,MonthlyActuals!Months,0)-1,1,1))</f>
        <v>0</v>
      </c>
      <c r="C25" s="111">
        <f ca="1">SUM(OFFSET(MonthlyActuals!$B47,0,MATCH($B$4,MonthlyActuals!Months,0)-1,1,1))</f>
        <v>0</v>
      </c>
      <c r="D25" s="112">
        <f t="shared" ca="1" si="2"/>
        <v>0</v>
      </c>
      <c r="E25" s="19"/>
    </row>
    <row r="26" spans="1:5" ht="35.1" customHeight="1" x14ac:dyDescent="0.25">
      <c r="A26" s="83"/>
      <c r="B26" s="21"/>
      <c r="C26" s="21"/>
      <c r="D26" s="21"/>
      <c r="E26" s="19"/>
    </row>
    <row r="27" spans="1:5" ht="35.1" customHeight="1" x14ac:dyDescent="0.25">
      <c r="A27" s="83"/>
      <c r="B27" s="21"/>
      <c r="C27" s="21"/>
      <c r="D27" s="21"/>
      <c r="E27" s="19"/>
    </row>
    <row r="28" spans="1:5" ht="35.1" customHeight="1" x14ac:dyDescent="0.25">
      <c r="A28" s="83"/>
      <c r="B28" s="21"/>
      <c r="C28" s="21"/>
      <c r="D28" s="21"/>
      <c r="E28" s="19"/>
    </row>
    <row r="29" spans="1:5" ht="35.1" customHeight="1" x14ac:dyDescent="0.25">
      <c r="A29" s="83"/>
      <c r="B29" s="21"/>
      <c r="C29" s="21"/>
      <c r="D29" s="21"/>
      <c r="E29" s="19"/>
    </row>
    <row r="30" spans="1:5" ht="35.1" customHeight="1" x14ac:dyDescent="0.25">
      <c r="A30" s="83"/>
      <c r="B30" s="21"/>
      <c r="C30" s="21"/>
      <c r="D30" s="21"/>
      <c r="E30" s="19"/>
    </row>
    <row r="31" spans="1:5" ht="35.1" customHeight="1" x14ac:dyDescent="0.25">
      <c r="A31" s="83"/>
      <c r="B31" s="21"/>
      <c r="C31" s="21"/>
      <c r="D31" s="21"/>
      <c r="E31" s="19"/>
    </row>
    <row r="32" spans="1:5" ht="35.1" customHeight="1" x14ac:dyDescent="0.25">
      <c r="A32" s="83"/>
      <c r="B32" s="21"/>
      <c r="C32" s="21"/>
      <c r="D32" s="21"/>
      <c r="E32" s="19"/>
    </row>
    <row r="33" spans="1:5" ht="35.1" customHeight="1" x14ac:dyDescent="0.25">
      <c r="A33" s="83"/>
      <c r="B33" s="21"/>
      <c r="C33" s="21"/>
      <c r="D33" s="21"/>
      <c r="E33" s="19"/>
    </row>
    <row r="34" spans="1:5" ht="35.1" customHeight="1" x14ac:dyDescent="0.25">
      <c r="A34" s="83"/>
      <c r="B34" s="21"/>
      <c r="C34" s="21"/>
      <c r="D34" s="21"/>
      <c r="E34" s="19"/>
    </row>
    <row r="35" spans="1:5" ht="35.1" customHeight="1" x14ac:dyDescent="0.25">
      <c r="A35" s="83"/>
      <c r="B35" s="21"/>
      <c r="C35" s="21"/>
      <c r="D35" s="21"/>
      <c r="E35" s="19"/>
    </row>
    <row r="36" spans="1:5" ht="35.1" customHeight="1" x14ac:dyDescent="0.25">
      <c r="A36" s="83"/>
      <c r="B36" s="21"/>
      <c r="C36" s="21"/>
      <c r="D36" s="21"/>
      <c r="E36" s="19"/>
    </row>
    <row r="37" spans="1:5" ht="35.1" customHeight="1" x14ac:dyDescent="0.25">
      <c r="A37" s="83"/>
      <c r="B37" s="21"/>
      <c r="C37" s="21"/>
      <c r="D37" s="21"/>
      <c r="E37" s="19"/>
    </row>
    <row r="38" spans="1:5" ht="35.1" customHeight="1" x14ac:dyDescent="0.25">
      <c r="A38" s="83"/>
      <c r="B38" s="21"/>
      <c r="C38" s="21"/>
      <c r="D38" s="21"/>
      <c r="E38" s="19"/>
    </row>
    <row r="39" spans="1:5" ht="35.1" customHeight="1" x14ac:dyDescent="0.25">
      <c r="A39" s="83"/>
      <c r="B39" s="21"/>
      <c r="C39" s="21"/>
      <c r="D39" s="21"/>
      <c r="E39" s="19"/>
    </row>
    <row r="40" spans="1:5" ht="35.1" customHeight="1" x14ac:dyDescent="0.25">
      <c r="A40" s="83"/>
      <c r="B40" s="21"/>
      <c r="C40" s="21"/>
      <c r="D40" s="22"/>
      <c r="E40" s="19"/>
    </row>
    <row r="41" spans="1:5" ht="35.1" customHeight="1" x14ac:dyDescent="0.25">
      <c r="A41" s="83"/>
      <c r="B41" s="21"/>
      <c r="C41" s="21"/>
      <c r="E41" s="19"/>
    </row>
    <row r="42" spans="1:5" ht="35.1" customHeight="1" x14ac:dyDescent="0.25">
      <c r="A42" s="83"/>
      <c r="B42" s="21"/>
      <c r="C42" s="21"/>
      <c r="D42" s="21"/>
      <c r="E42" s="19"/>
    </row>
  </sheetData>
  <mergeCells count="2">
    <mergeCell ref="B4:D4"/>
    <mergeCell ref="A1:D2"/>
  </mergeCells>
  <dataValidations count="1">
    <dataValidation type="list" allowBlank="1" showErrorMessage="1" sqref="B4" xr:uid="{00000000-0002-0000-0400-000000000000}">
      <formula1>Months</formula1>
    </dataValidation>
  </dataValidations>
  <pageMargins left="0.7" right="0.7" top="0.75" bottom="0.75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YearlyBudget</vt:lpstr>
      <vt:lpstr>MonthlyBudget</vt:lpstr>
      <vt:lpstr>MonthlyActuals</vt:lpstr>
      <vt:lpstr>Overview</vt:lpstr>
      <vt:lpstr>MonthlyActuals!Months</vt:lpstr>
      <vt:lpstr>Months</vt:lpstr>
      <vt:lpstr>MonthlyActuals!Print_Area</vt:lpstr>
      <vt:lpstr>MonthlyBudget!Print_Area</vt:lpstr>
      <vt:lpstr>Overview!Print_Area</vt:lpstr>
      <vt:lpstr>YearlyBudget!Print_Area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GLOBAL</cp:lastModifiedBy>
  <cp:lastPrinted>2022-10-11T21:16:41Z</cp:lastPrinted>
  <dcterms:created xsi:type="dcterms:W3CDTF">2022-08-26T19:16:28Z</dcterms:created>
  <dcterms:modified xsi:type="dcterms:W3CDTF">2022-10-11T21:17:04Z</dcterms:modified>
</cp:coreProperties>
</file>